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175" tabRatio="597" activeTab="0"/>
  </bookViews>
  <sheets>
    <sheet name="Приложение № 1(мощность)" sheetId="1" r:id="rId1"/>
  </sheets>
  <definedNames/>
  <calcPr fullCalcOnLoad="1"/>
</workbook>
</file>

<file path=xl/sharedStrings.xml><?xml version="1.0" encoding="utf-8"?>
<sst xmlns="http://schemas.openxmlformats.org/spreadsheetml/2006/main" count="88" uniqueCount="62">
  <si>
    <t>Приложение 1</t>
  </si>
  <si>
    <t>к Указанию № ____ от _____________2008г.</t>
  </si>
  <si>
    <t>ВЕДОМОСТЬ    ПОТРЕБЛЕНИЯ    ЭЛЕКТРИЧЕСКОЙ    МОЩНОСТИ    ЗА    ЗАМЕРНЫЙ    ДЕНЬ</t>
  </si>
  <si>
    <t>(Наименование потребителя)</t>
  </si>
  <si>
    <t>Наименование присоединения</t>
  </si>
  <si>
    <t>Точка замера/
текущая фиксация присоединения</t>
  </si>
  <si>
    <t>Контролируемый параметр</t>
  </si>
  <si>
    <t>Единица измерения</t>
  </si>
  <si>
    <t>Время замера</t>
  </si>
  <si>
    <t>Примечание</t>
  </si>
  <si>
    <t>0:00</t>
  </si>
  <si>
    <t>1:00</t>
  </si>
  <si>
    <t>2:00</t>
  </si>
  <si>
    <t>3:00</t>
  </si>
  <si>
    <t>4:00</t>
  </si>
  <si>
    <t>5:00</t>
  </si>
  <si>
    <t>6:00</t>
  </si>
  <si>
    <t>7:00</t>
  </si>
  <si>
    <t>8:00</t>
  </si>
  <si>
    <t>9:00</t>
  </si>
  <si>
    <t>10:00</t>
  </si>
  <si>
    <t>11:00</t>
  </si>
  <si>
    <t>12:00</t>
  </si>
  <si>
    <t>13:00</t>
  </si>
  <si>
    <t>14:00</t>
  </si>
  <si>
    <t>15:00</t>
  </si>
  <si>
    <t>16:00</t>
  </si>
  <si>
    <t>17:00</t>
  </si>
  <si>
    <t>18:00</t>
  </si>
  <si>
    <t>19:00</t>
  </si>
  <si>
    <t>20:00</t>
  </si>
  <si>
    <t>21:00</t>
  </si>
  <si>
    <t>22:00</t>
  </si>
  <si>
    <t>23:00</t>
  </si>
  <si>
    <t>24:00</t>
  </si>
  <si>
    <t>U</t>
  </si>
  <si>
    <t>кВ</t>
  </si>
  <si>
    <t>1сш 6 кВ</t>
  </si>
  <si>
    <t>2сш 6 кВ</t>
  </si>
  <si>
    <t>Р</t>
  </si>
  <si>
    <t>МВт</t>
  </si>
  <si>
    <t>Q</t>
  </si>
  <si>
    <t>Мвар</t>
  </si>
  <si>
    <t>I</t>
  </si>
  <si>
    <t>А</t>
  </si>
  <si>
    <t>Положение РПН-110 Т-1</t>
  </si>
  <si>
    <t>Положение РПН-110 Т-2</t>
  </si>
  <si>
    <t>Подпись ответственного лица</t>
  </si>
  <si>
    <t>Ф.И.О.</t>
  </si>
  <si>
    <t>тел.__________________________________</t>
  </si>
  <si>
    <r>
      <t>tg</t>
    </r>
    <r>
      <rPr>
        <sz val="10"/>
        <rFont val="Arial Cyr"/>
        <family val="0"/>
      </rPr>
      <t>φ</t>
    </r>
  </si>
  <si>
    <r>
      <t>cos</t>
    </r>
    <r>
      <rPr>
        <sz val="10"/>
        <rFont val="Arial Cyr"/>
        <family val="0"/>
      </rPr>
      <t>φ</t>
    </r>
  </si>
  <si>
    <t>Ф 12а ввод1</t>
  </si>
  <si>
    <t>1сш-6кВ ГПП-1</t>
  </si>
  <si>
    <t>Ф 25 ввод 2</t>
  </si>
  <si>
    <t>2сш-6кВ ГПП-1</t>
  </si>
  <si>
    <t>ТСН-1 ГПП-1</t>
  </si>
  <si>
    <t>ТСН-2</t>
  </si>
  <si>
    <t>ПС ______________СЗТМ ГГП1__________       110/6/6 кВ</t>
  </si>
  <si>
    <t>кВт</t>
  </si>
  <si>
    <t>кВАр</t>
  </si>
  <si>
    <t>19 июня 2019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</si>
</sst>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0_р_._-;\-* #,##0.000_р_._-;_-* &quot;-&quot;??_р_._-;_-@_-"/>
    <numFmt numFmtId="173" formatCode="0.0"/>
    <numFmt numFmtId="174" formatCode="_-* #,##0.0000_р_._-;\-* #,##0.0000_р_._-;_-* &quot;-&quot;??_р_._-;_-@_-"/>
    <numFmt numFmtId="175" formatCode="_-* #,##0.00000_р_._-;\-* #,##0.00000_р_._-;_-* &quot;-&quot;??_р_._-;_-@_-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0.000"/>
    <numFmt numFmtId="180" formatCode="0.0000"/>
    <numFmt numFmtId="181" formatCode="0.0%"/>
    <numFmt numFmtId="182" formatCode="[$€-2]\ ###,000_);[Red]\([$€-2]\ ###,000\)"/>
    <numFmt numFmtId="183" formatCode="000000"/>
    <numFmt numFmtId="184" formatCode="0.00_ ;\-0.00\ "/>
    <numFmt numFmtId="185" formatCode="0.00;[Red]0.00"/>
  </numFmts>
  <fonts count="26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Times New Roman Cyr"/>
      <family val="1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sz val="12"/>
      <name val="Arial Cyr"/>
      <family val="0"/>
    </font>
    <font>
      <sz val="14"/>
      <name val="Arial Cyr"/>
      <family val="2"/>
    </font>
    <font>
      <b/>
      <sz val="14"/>
      <name val="Arial Cyr"/>
      <family val="0"/>
    </font>
    <font>
      <sz val="16"/>
      <name val="Arial Cyr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4" fontId="18" fillId="0" borderId="0">
      <alignment vertical="center"/>
      <protection/>
    </xf>
    <xf numFmtId="0" fontId="1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24" fillId="0" borderId="0" xfId="0" applyFont="1" applyAlignment="1">
      <alignment/>
    </xf>
    <xf numFmtId="49" fontId="0" fillId="0" borderId="10" xfId="0" applyNumberFormat="1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0" xfId="0" applyFont="1" applyBorder="1" applyAlignment="1">
      <alignment horizontal="center"/>
    </xf>
    <xf numFmtId="0" fontId="0" fillId="24" borderId="10" xfId="0" applyFont="1" applyFill="1" applyBorder="1" applyAlignment="1">
      <alignment horizontal="center" vertical="center" wrapText="1"/>
    </xf>
    <xf numFmtId="0" fontId="0" fillId="24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0" xfId="0" applyFill="1" applyAlignment="1">
      <alignment/>
    </xf>
    <xf numFmtId="173" fontId="0" fillId="24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vertical="center"/>
    </xf>
    <xf numFmtId="0" fontId="25" fillId="0" borderId="0" xfId="0" applyFont="1" applyAlignment="1">
      <alignment/>
    </xf>
    <xf numFmtId="0" fontId="25" fillId="0" borderId="0" xfId="0" applyFont="1" applyAlignment="1">
      <alignment horizontal="center"/>
    </xf>
    <xf numFmtId="49" fontId="0" fillId="25" borderId="10" xfId="0" applyNumberFormat="1" applyFont="1" applyFill="1" applyBorder="1" applyAlignment="1">
      <alignment horizontal="center" vertical="center" wrapText="1"/>
    </xf>
    <xf numFmtId="0" fontId="0" fillId="25" borderId="10" xfId="0" applyFont="1" applyFill="1" applyBorder="1" applyAlignment="1">
      <alignment horizontal="center" vertical="center" wrapText="1"/>
    </xf>
    <xf numFmtId="49" fontId="0" fillId="26" borderId="10" xfId="0" applyNumberFormat="1" applyFont="1" applyFill="1" applyBorder="1" applyAlignment="1">
      <alignment horizontal="center" vertical="center" wrapText="1"/>
    </xf>
    <xf numFmtId="0" fontId="0" fillId="26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25" borderId="0" xfId="0" applyFont="1" applyFill="1" applyAlignment="1">
      <alignment/>
    </xf>
    <xf numFmtId="0" fontId="25" fillId="25" borderId="0" xfId="0" applyFont="1" applyFill="1" applyAlignment="1">
      <alignment/>
    </xf>
    <xf numFmtId="49" fontId="0" fillId="0" borderId="10" xfId="0" applyNumberFormat="1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0" fontId="24" fillId="0" borderId="0" xfId="0" applyFont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23" fillId="0" borderId="0" xfId="0" applyFont="1" applyAlignment="1">
      <alignment horizontal="center"/>
    </xf>
    <xf numFmtId="14" fontId="23" fillId="24" borderId="0" xfId="0" applyNumberFormat="1" applyFont="1" applyFill="1" applyAlignment="1">
      <alignment horizontal="center"/>
    </xf>
    <xf numFmtId="0" fontId="23" fillId="24" borderId="0" xfId="0" applyFont="1" applyFill="1" applyAlignment="1">
      <alignment horizont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0" fillId="0" borderId="15" xfId="0" applyFill="1" applyBorder="1" applyAlignment="1">
      <alignment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Стиль 1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22"/>
  <sheetViews>
    <sheetView tabSelected="1" zoomScale="142" zoomScaleNormal="142" zoomScaleSheetLayoutView="100" zoomScalePageLayoutView="0" workbookViewId="0" topLeftCell="A3">
      <pane xSplit="4" ySplit="7" topLeftCell="E22" activePane="bottomRight" state="frozen"/>
      <selection pane="topLeft" activeCell="A3" sqref="A3"/>
      <selection pane="topRight" activeCell="E3" sqref="E3"/>
      <selection pane="bottomLeft" activeCell="A21" sqref="A21"/>
      <selection pane="bottomRight" activeCell="B27" sqref="B27:B31"/>
    </sheetView>
  </sheetViews>
  <sheetFormatPr defaultColWidth="9.00390625" defaultRowHeight="12.75"/>
  <cols>
    <col min="1" max="1" width="19.125" style="1" customWidth="1"/>
    <col min="2" max="2" width="17.375" style="1" customWidth="1"/>
    <col min="3" max="3" width="10.375" style="2" customWidth="1"/>
    <col min="4" max="4" width="10.875" style="2" customWidth="1"/>
    <col min="5" max="7" width="6.375" style="3" customWidth="1"/>
    <col min="8" max="8" width="6.375" style="23" customWidth="1"/>
    <col min="9" max="13" width="6.375" style="3" customWidth="1"/>
    <col min="14" max="14" width="6.375" style="23" customWidth="1"/>
    <col min="15" max="22" width="6.375" style="3" customWidth="1"/>
    <col min="23" max="23" width="6.375" style="23" customWidth="1"/>
    <col min="24" max="29" width="6.375" style="3" customWidth="1"/>
    <col min="30" max="30" width="17.625" style="3" customWidth="1"/>
    <col min="31" max="16384" width="9.125" style="3" customWidth="1"/>
  </cols>
  <sheetData>
    <row r="1" ht="12.75">
      <c r="AD1" s="4" t="s">
        <v>0</v>
      </c>
    </row>
    <row r="2" ht="12.75">
      <c r="AD2" s="4" t="s">
        <v>1</v>
      </c>
    </row>
    <row r="3" spans="1:30" ht="15.75">
      <c r="A3" s="26" t="s">
        <v>2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</row>
    <row r="4" spans="1:30" ht="18">
      <c r="A4" s="32" t="s">
        <v>61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</row>
    <row r="5" spans="1:30" ht="18">
      <c r="A5" s="28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</row>
    <row r="6" spans="1:30" s="5" customFormat="1" ht="18">
      <c r="A6" s="31" t="s">
        <v>3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</row>
    <row r="7" spans="1:30" s="5" customFormat="1" ht="18">
      <c r="A7" s="28" t="s">
        <v>58</v>
      </c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</row>
    <row r="8" spans="1:30" ht="19.5" customHeight="1">
      <c r="A8" s="29" t="s">
        <v>4</v>
      </c>
      <c r="B8" s="34" t="s">
        <v>5</v>
      </c>
      <c r="C8" s="27" t="s">
        <v>6</v>
      </c>
      <c r="D8" s="27" t="s">
        <v>7</v>
      </c>
      <c r="E8" s="27" t="s">
        <v>8</v>
      </c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30" t="s">
        <v>9</v>
      </c>
    </row>
    <row r="9" spans="1:30" ht="19.5" customHeight="1">
      <c r="A9" s="29"/>
      <c r="B9" s="29"/>
      <c r="C9" s="27"/>
      <c r="D9" s="27"/>
      <c r="E9" s="6" t="s">
        <v>10</v>
      </c>
      <c r="F9" s="6" t="s">
        <v>11</v>
      </c>
      <c r="G9" s="6" t="s">
        <v>12</v>
      </c>
      <c r="H9" s="18" t="s">
        <v>13</v>
      </c>
      <c r="I9" s="25" t="s">
        <v>14</v>
      </c>
      <c r="J9" s="6" t="s">
        <v>15</v>
      </c>
      <c r="K9" s="6" t="s">
        <v>16</v>
      </c>
      <c r="L9" s="6" t="s">
        <v>17</v>
      </c>
      <c r="M9" s="6" t="s">
        <v>18</v>
      </c>
      <c r="N9" s="18" t="s">
        <v>19</v>
      </c>
      <c r="O9" s="20" t="s">
        <v>20</v>
      </c>
      <c r="P9" s="6" t="s">
        <v>21</v>
      </c>
      <c r="Q9" s="6" t="s">
        <v>22</v>
      </c>
      <c r="R9" s="6" t="s">
        <v>23</v>
      </c>
      <c r="S9" s="6" t="s">
        <v>24</v>
      </c>
      <c r="T9" s="6" t="s">
        <v>25</v>
      </c>
      <c r="U9" s="6" t="s">
        <v>26</v>
      </c>
      <c r="V9" s="6" t="s">
        <v>27</v>
      </c>
      <c r="W9" s="18" t="s">
        <v>28</v>
      </c>
      <c r="X9" s="6" t="s">
        <v>29</v>
      </c>
      <c r="Y9" s="6" t="s">
        <v>30</v>
      </c>
      <c r="Z9" s="6" t="s">
        <v>31</v>
      </c>
      <c r="AA9" s="6" t="s">
        <v>32</v>
      </c>
      <c r="AB9" s="6" t="s">
        <v>33</v>
      </c>
      <c r="AC9" s="6" t="s">
        <v>34</v>
      </c>
      <c r="AD9" s="30"/>
    </row>
    <row r="10" spans="1:30" ht="12.75">
      <c r="A10" s="7" t="s">
        <v>37</v>
      </c>
      <c r="B10" s="8"/>
      <c r="C10" s="9" t="s">
        <v>35</v>
      </c>
      <c r="D10" s="9" t="s">
        <v>36</v>
      </c>
      <c r="E10" s="10">
        <v>6.23</v>
      </c>
      <c r="F10" s="10">
        <v>6.2</v>
      </c>
      <c r="G10" s="10">
        <v>6.23</v>
      </c>
      <c r="H10" s="19">
        <v>6.23</v>
      </c>
      <c r="I10" s="22">
        <v>6.21</v>
      </c>
      <c r="J10" s="10">
        <v>6.2</v>
      </c>
      <c r="K10" s="10">
        <v>6.21</v>
      </c>
      <c r="L10" s="10">
        <v>6.1</v>
      </c>
      <c r="M10" s="10">
        <v>6.11</v>
      </c>
      <c r="N10" s="19">
        <v>6.05</v>
      </c>
      <c r="O10" s="21">
        <v>6.07</v>
      </c>
      <c r="P10" s="10">
        <v>6.11</v>
      </c>
      <c r="Q10" s="10">
        <v>6.11</v>
      </c>
      <c r="R10" s="10">
        <v>6.05</v>
      </c>
      <c r="S10" s="10">
        <v>6.09</v>
      </c>
      <c r="T10" s="10">
        <v>6.06</v>
      </c>
      <c r="U10" s="10">
        <v>6.11</v>
      </c>
      <c r="V10" s="10">
        <v>6.14</v>
      </c>
      <c r="W10" s="19">
        <v>6.12</v>
      </c>
      <c r="X10" s="10">
        <v>6.16</v>
      </c>
      <c r="Y10" s="10">
        <v>6.12</v>
      </c>
      <c r="Z10" s="10">
        <v>6.15</v>
      </c>
      <c r="AA10" s="10">
        <v>6.13</v>
      </c>
      <c r="AB10" s="10">
        <v>6.15</v>
      </c>
      <c r="AC10" s="10">
        <v>6.18</v>
      </c>
      <c r="AD10" s="11"/>
    </row>
    <row r="11" spans="1:30" ht="12.75">
      <c r="A11" s="7" t="s">
        <v>38</v>
      </c>
      <c r="B11" s="8"/>
      <c r="C11" s="9" t="s">
        <v>35</v>
      </c>
      <c r="D11" s="9" t="s">
        <v>36</v>
      </c>
      <c r="E11" s="10">
        <v>6.19</v>
      </c>
      <c r="F11" s="10">
        <v>6.18</v>
      </c>
      <c r="G11" s="10">
        <v>6.19</v>
      </c>
      <c r="H11" s="19">
        <v>6.2</v>
      </c>
      <c r="I11" s="22">
        <v>6.19</v>
      </c>
      <c r="J11" s="10">
        <v>6.19</v>
      </c>
      <c r="K11" s="10">
        <v>6.18</v>
      </c>
      <c r="L11" s="10">
        <v>6.06</v>
      </c>
      <c r="M11" s="10">
        <v>6.08</v>
      </c>
      <c r="N11" s="19">
        <v>6.06</v>
      </c>
      <c r="O11" s="21">
        <v>6.04</v>
      </c>
      <c r="P11" s="10">
        <v>6.08</v>
      </c>
      <c r="Q11" s="10">
        <v>6.07</v>
      </c>
      <c r="R11" s="10">
        <v>6.03</v>
      </c>
      <c r="S11" s="10">
        <v>6.04</v>
      </c>
      <c r="T11" s="10">
        <v>6.03</v>
      </c>
      <c r="U11" s="10">
        <v>6.08</v>
      </c>
      <c r="V11" s="10">
        <v>6.11</v>
      </c>
      <c r="W11" s="19">
        <v>6.09</v>
      </c>
      <c r="X11" s="10">
        <v>6.13</v>
      </c>
      <c r="Y11" s="10">
        <v>6.1</v>
      </c>
      <c r="Z11" s="10">
        <v>6.11</v>
      </c>
      <c r="AA11" s="10">
        <v>6.11</v>
      </c>
      <c r="AB11" s="10">
        <v>6.11</v>
      </c>
      <c r="AC11" s="10">
        <v>6.14</v>
      </c>
      <c r="AD11" s="11"/>
    </row>
    <row r="12" spans="1:30" ht="12.75">
      <c r="A12" s="35" t="s">
        <v>52</v>
      </c>
      <c r="B12" s="35" t="s">
        <v>53</v>
      </c>
      <c r="C12" s="9" t="s">
        <v>39</v>
      </c>
      <c r="D12" s="9" t="s">
        <v>40</v>
      </c>
      <c r="E12" s="10">
        <v>2.153</v>
      </c>
      <c r="F12" s="10">
        <v>2.069</v>
      </c>
      <c r="G12" s="10">
        <v>1.979</v>
      </c>
      <c r="H12" s="19">
        <v>1.88</v>
      </c>
      <c r="I12" s="22">
        <v>1.826</v>
      </c>
      <c r="J12" s="10">
        <v>1.92</v>
      </c>
      <c r="K12" s="10">
        <v>2.224</v>
      </c>
      <c r="L12" s="10">
        <v>3.029</v>
      </c>
      <c r="M12" s="10">
        <v>3.9</v>
      </c>
      <c r="N12" s="19">
        <v>4.096</v>
      </c>
      <c r="O12" s="21">
        <v>4.447</v>
      </c>
      <c r="P12" s="10">
        <v>4.241</v>
      </c>
      <c r="Q12" s="10">
        <v>3.126</v>
      </c>
      <c r="R12" s="10">
        <v>4.208</v>
      </c>
      <c r="S12" s="10">
        <v>4.144</v>
      </c>
      <c r="T12" s="10">
        <v>3.844</v>
      </c>
      <c r="U12" s="10">
        <v>3.541</v>
      </c>
      <c r="V12" s="10">
        <v>3.653</v>
      </c>
      <c r="W12" s="19">
        <v>3.591</v>
      </c>
      <c r="X12" s="10">
        <v>3.466</v>
      </c>
      <c r="Y12" s="10">
        <v>3.533</v>
      </c>
      <c r="Z12" s="10">
        <v>3.756</v>
      </c>
      <c r="AA12" s="10">
        <v>3.697</v>
      </c>
      <c r="AB12" s="10">
        <v>3.07</v>
      </c>
      <c r="AC12" s="10">
        <v>2.678</v>
      </c>
      <c r="AD12" s="11">
        <f>MAX(E12:AC12)</f>
        <v>4.447</v>
      </c>
    </row>
    <row r="13" spans="1:30" ht="12.75">
      <c r="A13" s="36"/>
      <c r="B13" s="36"/>
      <c r="C13" s="9" t="s">
        <v>41</v>
      </c>
      <c r="D13" s="9" t="s">
        <v>42</v>
      </c>
      <c r="E13" s="10">
        <v>1.408</v>
      </c>
      <c r="F13" s="10">
        <v>1.414</v>
      </c>
      <c r="G13" s="10">
        <v>1.284</v>
      </c>
      <c r="H13" s="19">
        <v>1.205</v>
      </c>
      <c r="I13" s="22">
        <v>1.207</v>
      </c>
      <c r="J13" s="10">
        <v>1.239</v>
      </c>
      <c r="K13" s="10">
        <v>1.212</v>
      </c>
      <c r="L13" s="10">
        <v>1.582</v>
      </c>
      <c r="M13" s="10">
        <v>2.305</v>
      </c>
      <c r="N13" s="19">
        <v>2.376</v>
      </c>
      <c r="O13" s="21">
        <v>2.684</v>
      </c>
      <c r="P13" s="10">
        <v>2.373</v>
      </c>
      <c r="Q13" s="10">
        <v>1.407</v>
      </c>
      <c r="R13" s="10">
        <v>2.413</v>
      </c>
      <c r="S13" s="10">
        <v>2.414</v>
      </c>
      <c r="T13" s="10">
        <v>2.066</v>
      </c>
      <c r="U13" s="10">
        <v>1.798</v>
      </c>
      <c r="V13" s="10">
        <v>1.854</v>
      </c>
      <c r="W13" s="19">
        <v>1.765</v>
      </c>
      <c r="X13" s="10">
        <v>1.711</v>
      </c>
      <c r="Y13" s="10">
        <v>1.669</v>
      </c>
      <c r="Z13" s="10">
        <v>1.838</v>
      </c>
      <c r="AA13" s="10">
        <v>1.842</v>
      </c>
      <c r="AB13" s="10">
        <v>1.805</v>
      </c>
      <c r="AC13" s="10">
        <v>1.538</v>
      </c>
      <c r="AD13" s="11">
        <f aca="true" t="shared" si="0" ref="AD13:AD31">MAX(E13:AC13)</f>
        <v>2.684</v>
      </c>
    </row>
    <row r="14" spans="1:30" ht="12.75">
      <c r="A14" s="36"/>
      <c r="B14" s="36"/>
      <c r="C14" s="9" t="s">
        <v>43</v>
      </c>
      <c r="D14" s="9" t="s">
        <v>44</v>
      </c>
      <c r="E14" s="10"/>
      <c r="F14" s="10"/>
      <c r="G14" s="10"/>
      <c r="H14" s="19"/>
      <c r="I14" s="22"/>
      <c r="J14" s="10"/>
      <c r="K14" s="10"/>
      <c r="L14" s="10"/>
      <c r="M14" s="10"/>
      <c r="N14" s="19"/>
      <c r="O14" s="21"/>
      <c r="P14" s="10"/>
      <c r="Q14" s="10"/>
      <c r="R14" s="10"/>
      <c r="S14" s="10"/>
      <c r="T14" s="10"/>
      <c r="U14" s="10"/>
      <c r="V14" s="10"/>
      <c r="W14" s="19"/>
      <c r="X14" s="10"/>
      <c r="Y14" s="10"/>
      <c r="Z14" s="10"/>
      <c r="AA14" s="10"/>
      <c r="AB14" s="10"/>
      <c r="AC14" s="10"/>
      <c r="AD14" s="11">
        <f t="shared" si="0"/>
        <v>0</v>
      </c>
    </row>
    <row r="15" spans="1:30" ht="12.75">
      <c r="A15" s="36"/>
      <c r="B15" s="36"/>
      <c r="C15" s="12" t="s">
        <v>50</v>
      </c>
      <c r="D15" s="12"/>
      <c r="E15" s="10">
        <f aca="true" t="shared" si="1" ref="E15:AC15">E13/E12</f>
        <v>0.6539712029725964</v>
      </c>
      <c r="F15" s="10">
        <f t="shared" si="1"/>
        <v>0.6834219429676172</v>
      </c>
      <c r="G15" s="10">
        <f t="shared" si="1"/>
        <v>0.6488125315816069</v>
      </c>
      <c r="H15" s="19">
        <f t="shared" si="1"/>
        <v>0.6409574468085107</v>
      </c>
      <c r="I15" s="22">
        <f t="shared" si="1"/>
        <v>0.6610076670317634</v>
      </c>
      <c r="J15" s="10">
        <f t="shared" si="1"/>
        <v>0.6453125000000001</v>
      </c>
      <c r="K15" s="10">
        <f t="shared" si="1"/>
        <v>0.5449640287769784</v>
      </c>
      <c r="L15" s="10">
        <f t="shared" si="1"/>
        <v>0.5222845823704193</v>
      </c>
      <c r="M15" s="10">
        <f t="shared" si="1"/>
        <v>0.591025641025641</v>
      </c>
      <c r="N15" s="19">
        <f t="shared" si="1"/>
        <v>0.580078125</v>
      </c>
      <c r="O15" s="21">
        <f t="shared" si="1"/>
        <v>0.6035529570496965</v>
      </c>
      <c r="P15" s="10">
        <f t="shared" si="1"/>
        <v>0.5595378448479134</v>
      </c>
      <c r="Q15" s="10">
        <f t="shared" si="1"/>
        <v>0.45009596928982726</v>
      </c>
      <c r="R15" s="10">
        <f t="shared" si="1"/>
        <v>0.5734315589353611</v>
      </c>
      <c r="S15" s="10">
        <f t="shared" si="1"/>
        <v>0.5825289575289575</v>
      </c>
      <c r="T15" s="10">
        <f t="shared" si="1"/>
        <v>0.5374609781477627</v>
      </c>
      <c r="U15" s="10">
        <f t="shared" si="1"/>
        <v>0.5077661677492235</v>
      </c>
      <c r="V15" s="10">
        <f t="shared" si="1"/>
        <v>0.5075280591294826</v>
      </c>
      <c r="W15" s="19">
        <f t="shared" si="1"/>
        <v>0.49150654413812306</v>
      </c>
      <c r="X15" s="10">
        <f t="shared" si="1"/>
        <v>0.4936526255049048</v>
      </c>
      <c r="Y15" s="10">
        <f t="shared" si="1"/>
        <v>0.47240305689215967</v>
      </c>
      <c r="Z15" s="10">
        <f t="shared" si="1"/>
        <v>0.48935037273695425</v>
      </c>
      <c r="AA15" s="10">
        <f t="shared" si="1"/>
        <v>0.49824181769001896</v>
      </c>
      <c r="AB15" s="10">
        <f t="shared" si="1"/>
        <v>0.5879478827361564</v>
      </c>
      <c r="AC15" s="10">
        <f t="shared" si="1"/>
        <v>0.5743091859596714</v>
      </c>
      <c r="AD15" s="11">
        <f t="shared" si="0"/>
        <v>0.6834219429676172</v>
      </c>
    </row>
    <row r="16" spans="1:30" ht="12.75">
      <c r="A16" s="37"/>
      <c r="B16" s="37"/>
      <c r="C16" s="12" t="s">
        <v>51</v>
      </c>
      <c r="D16" s="12"/>
      <c r="E16" s="10">
        <f aca="true" t="shared" si="2" ref="E16:AC16">COS(ATAN(E15))</f>
        <v>0.8369216749125054</v>
      </c>
      <c r="F16" s="10">
        <f t="shared" si="2"/>
        <v>0.8256105619142312</v>
      </c>
      <c r="G16" s="10">
        <f t="shared" si="2"/>
        <v>0.8388985137040071</v>
      </c>
      <c r="H16" s="19">
        <f t="shared" si="2"/>
        <v>0.8419052226686461</v>
      </c>
      <c r="I16" s="22">
        <f t="shared" si="2"/>
        <v>0.834222736696535</v>
      </c>
      <c r="J16" s="10">
        <f t="shared" si="2"/>
        <v>0.840238765122206</v>
      </c>
      <c r="K16" s="10">
        <f t="shared" si="2"/>
        <v>0.8780765734645818</v>
      </c>
      <c r="L16" s="10">
        <f t="shared" si="2"/>
        <v>0.8863864871255324</v>
      </c>
      <c r="M16" s="10">
        <f t="shared" si="2"/>
        <v>0.8608825800007397</v>
      </c>
      <c r="N16" s="19">
        <f t="shared" si="2"/>
        <v>0.8650018586931533</v>
      </c>
      <c r="O16" s="21">
        <f t="shared" si="2"/>
        <v>0.8561480129011872</v>
      </c>
      <c r="P16" s="10">
        <f t="shared" si="2"/>
        <v>0.8726778978674509</v>
      </c>
      <c r="Q16" s="10">
        <f t="shared" si="2"/>
        <v>0.9118887530052732</v>
      </c>
      <c r="R16" s="10">
        <f t="shared" si="2"/>
        <v>0.8674936585120987</v>
      </c>
      <c r="S16" s="10">
        <f t="shared" si="2"/>
        <v>0.8640812523185688</v>
      </c>
      <c r="T16" s="10">
        <f t="shared" si="2"/>
        <v>0.880838730414631</v>
      </c>
      <c r="U16" s="10">
        <f t="shared" si="2"/>
        <v>0.891640184658</v>
      </c>
      <c r="V16" s="10">
        <f t="shared" si="2"/>
        <v>0.8917258822356179</v>
      </c>
      <c r="W16" s="19">
        <f t="shared" si="2"/>
        <v>0.8974554025252391</v>
      </c>
      <c r="X16" s="10">
        <f t="shared" si="2"/>
        <v>0.8966922576411034</v>
      </c>
      <c r="Y16" s="10">
        <f t="shared" si="2"/>
        <v>0.9041855031405317</v>
      </c>
      <c r="Z16" s="10">
        <f t="shared" si="2"/>
        <v>0.8982207397507543</v>
      </c>
      <c r="AA16" s="10">
        <f t="shared" si="2"/>
        <v>0.8950557734919229</v>
      </c>
      <c r="AB16" s="10">
        <f t="shared" si="2"/>
        <v>0.8620424714391884</v>
      </c>
      <c r="AC16" s="10">
        <f t="shared" si="2"/>
        <v>0.8671650522031477</v>
      </c>
      <c r="AD16" s="11">
        <f t="shared" si="0"/>
        <v>0.9118887530052732</v>
      </c>
    </row>
    <row r="17" spans="1:30" ht="12.75">
      <c r="A17" s="35" t="s">
        <v>54</v>
      </c>
      <c r="B17" s="35" t="s">
        <v>55</v>
      </c>
      <c r="C17" s="9" t="s">
        <v>39</v>
      </c>
      <c r="D17" s="9" t="s">
        <v>40</v>
      </c>
      <c r="E17" s="10">
        <v>3.478</v>
      </c>
      <c r="F17" s="10">
        <v>3.118</v>
      </c>
      <c r="G17" s="10">
        <v>3.091</v>
      </c>
      <c r="H17" s="19">
        <v>3.07</v>
      </c>
      <c r="I17" s="22">
        <v>2.99</v>
      </c>
      <c r="J17" s="10">
        <v>3.051</v>
      </c>
      <c r="K17" s="10">
        <v>3.41</v>
      </c>
      <c r="L17" s="10">
        <v>4.304</v>
      </c>
      <c r="M17" s="10">
        <v>5.37</v>
      </c>
      <c r="N17" s="19">
        <v>5.318</v>
      </c>
      <c r="O17" s="21">
        <v>5.449</v>
      </c>
      <c r="P17" s="10">
        <v>5.369</v>
      </c>
      <c r="Q17" s="10">
        <v>4.404</v>
      </c>
      <c r="R17" s="10">
        <v>5.285</v>
      </c>
      <c r="S17" s="10">
        <v>5.211</v>
      </c>
      <c r="T17" s="10">
        <v>4.839</v>
      </c>
      <c r="U17" s="10">
        <v>4.86</v>
      </c>
      <c r="V17" s="10">
        <v>4.747</v>
      </c>
      <c r="W17" s="19">
        <v>4.519</v>
      </c>
      <c r="X17" s="10">
        <v>4346</v>
      </c>
      <c r="Y17" s="10">
        <v>4.371</v>
      </c>
      <c r="Z17" s="10">
        <v>4.69</v>
      </c>
      <c r="AA17" s="10">
        <v>4.629</v>
      </c>
      <c r="AB17" s="10">
        <v>4.457</v>
      </c>
      <c r="AC17" s="10">
        <v>4.023</v>
      </c>
      <c r="AD17" s="11">
        <f t="shared" si="0"/>
        <v>4346</v>
      </c>
    </row>
    <row r="18" spans="1:30" ht="12.75">
      <c r="A18" s="36"/>
      <c r="B18" s="36"/>
      <c r="C18" s="9" t="s">
        <v>41</v>
      </c>
      <c r="D18" s="9" t="s">
        <v>42</v>
      </c>
      <c r="E18" s="10">
        <v>2.056</v>
      </c>
      <c r="F18" s="10">
        <v>1.928</v>
      </c>
      <c r="G18" s="10">
        <v>1.9</v>
      </c>
      <c r="H18" s="19">
        <v>1.81</v>
      </c>
      <c r="I18" s="22">
        <v>1.768</v>
      </c>
      <c r="J18" s="10">
        <v>1.716</v>
      </c>
      <c r="K18" s="10">
        <v>1.737</v>
      </c>
      <c r="L18" s="10">
        <v>2.287</v>
      </c>
      <c r="M18" s="10">
        <v>2.897</v>
      </c>
      <c r="N18" s="19">
        <v>2.736</v>
      </c>
      <c r="O18" s="21">
        <v>2.934</v>
      </c>
      <c r="P18" s="10">
        <v>2.926</v>
      </c>
      <c r="Q18" s="10">
        <v>2.063</v>
      </c>
      <c r="R18" s="10">
        <v>3.032</v>
      </c>
      <c r="S18" s="10">
        <v>2.92</v>
      </c>
      <c r="T18" s="10">
        <v>2.681</v>
      </c>
      <c r="U18" s="10">
        <v>2.471</v>
      </c>
      <c r="V18" s="10">
        <v>2.411</v>
      </c>
      <c r="W18" s="19">
        <v>2.277</v>
      </c>
      <c r="X18" s="10">
        <v>2.256</v>
      </c>
      <c r="Y18" s="10">
        <v>2.207</v>
      </c>
      <c r="Z18" s="10">
        <v>2.332</v>
      </c>
      <c r="AA18" s="10">
        <v>2.295</v>
      </c>
      <c r="AB18" s="10">
        <v>2.394</v>
      </c>
      <c r="AC18" s="10">
        <v>2.17</v>
      </c>
      <c r="AD18" s="11">
        <f t="shared" si="0"/>
        <v>3.032</v>
      </c>
    </row>
    <row r="19" spans="1:30" ht="12.75">
      <c r="A19" s="36"/>
      <c r="B19" s="36"/>
      <c r="C19" s="9" t="s">
        <v>43</v>
      </c>
      <c r="D19" s="9" t="s">
        <v>44</v>
      </c>
      <c r="E19" s="10"/>
      <c r="F19" s="10"/>
      <c r="G19" s="10"/>
      <c r="H19" s="19"/>
      <c r="I19" s="10"/>
      <c r="J19" s="10"/>
      <c r="K19" s="10"/>
      <c r="L19" s="10"/>
      <c r="M19" s="10"/>
      <c r="N19" s="19"/>
      <c r="O19" s="10"/>
      <c r="P19" s="10"/>
      <c r="Q19" s="10"/>
      <c r="R19" s="10"/>
      <c r="S19" s="10"/>
      <c r="T19" s="10"/>
      <c r="U19" s="10"/>
      <c r="V19" s="10"/>
      <c r="W19" s="19"/>
      <c r="X19" s="10"/>
      <c r="Y19" s="10"/>
      <c r="Z19" s="10"/>
      <c r="AA19" s="10"/>
      <c r="AB19" s="10"/>
      <c r="AC19" s="10"/>
      <c r="AD19" s="11">
        <f t="shared" si="0"/>
        <v>0</v>
      </c>
    </row>
    <row r="20" spans="1:30" s="13" customFormat="1" ht="12.75">
      <c r="A20" s="36"/>
      <c r="B20" s="36"/>
      <c r="C20" s="12" t="s">
        <v>50</v>
      </c>
      <c r="D20" s="9"/>
      <c r="E20" s="10">
        <f aca="true" t="shared" si="3" ref="E20:AC20">E18/E17</f>
        <v>0.5911443358251869</v>
      </c>
      <c r="F20" s="10">
        <v>0.618</v>
      </c>
      <c r="G20" s="10">
        <f t="shared" si="3"/>
        <v>0.6146878032999029</v>
      </c>
      <c r="H20" s="19">
        <f t="shared" si="3"/>
        <v>0.5895765472312704</v>
      </c>
      <c r="I20" s="10">
        <f t="shared" si="3"/>
        <v>0.5913043478260869</v>
      </c>
      <c r="J20" s="10">
        <f t="shared" si="3"/>
        <v>0.5624385447394297</v>
      </c>
      <c r="K20" s="10">
        <f t="shared" si="3"/>
        <v>0.5093841642228739</v>
      </c>
      <c r="L20" s="10">
        <f t="shared" si="3"/>
        <v>0.5313661710037174</v>
      </c>
      <c r="M20" s="10">
        <f t="shared" si="3"/>
        <v>0.5394785847299813</v>
      </c>
      <c r="N20" s="19">
        <f t="shared" si="3"/>
        <v>0.5144791274915382</v>
      </c>
      <c r="O20" s="10">
        <f t="shared" si="3"/>
        <v>0.5384474215452377</v>
      </c>
      <c r="P20" s="10">
        <f t="shared" si="3"/>
        <v>0.5449804432855281</v>
      </c>
      <c r="Q20" s="10">
        <f t="shared" si="3"/>
        <v>0.46843778383287926</v>
      </c>
      <c r="R20" s="10">
        <f t="shared" si="3"/>
        <v>0.5736991485335856</v>
      </c>
      <c r="S20" s="10">
        <f t="shared" si="3"/>
        <v>0.5603530992132028</v>
      </c>
      <c r="T20" s="10">
        <f t="shared" si="3"/>
        <v>0.5540400909278776</v>
      </c>
      <c r="U20" s="10">
        <f t="shared" si="3"/>
        <v>0.5084362139917695</v>
      </c>
      <c r="V20" s="10">
        <f t="shared" si="3"/>
        <v>0.5078997261428271</v>
      </c>
      <c r="W20" s="19">
        <f t="shared" si="3"/>
        <v>0.503872538172162</v>
      </c>
      <c r="X20" s="10">
        <f t="shared" si="3"/>
        <v>0.0005190980211688909</v>
      </c>
      <c r="Y20" s="10">
        <f t="shared" si="3"/>
        <v>0.504918782887211</v>
      </c>
      <c r="Z20" s="10">
        <f t="shared" si="3"/>
        <v>0.4972281449893389</v>
      </c>
      <c r="AA20" s="10">
        <f t="shared" si="3"/>
        <v>0.4957874270900843</v>
      </c>
      <c r="AB20" s="10">
        <f t="shared" si="3"/>
        <v>0.5371326004038591</v>
      </c>
      <c r="AC20" s="10">
        <f t="shared" si="3"/>
        <v>0.5393984588615461</v>
      </c>
      <c r="AD20" s="11">
        <f t="shared" si="0"/>
        <v>0.618</v>
      </c>
    </row>
    <row r="21" spans="1:30" s="13" customFormat="1" ht="12.75">
      <c r="A21" s="37"/>
      <c r="B21" s="37"/>
      <c r="C21" s="12" t="s">
        <v>51</v>
      </c>
      <c r="D21" s="9"/>
      <c r="E21" s="10">
        <f aca="true" t="shared" si="4" ref="E21:AC21">COS(ATAN(E20))</f>
        <v>0.8608378210898574</v>
      </c>
      <c r="F21" s="10">
        <f t="shared" si="4"/>
        <v>0.8506637383801242</v>
      </c>
      <c r="G21" s="10">
        <f t="shared" si="4"/>
        <v>0.8519231759216356</v>
      </c>
      <c r="H21" s="19">
        <f t="shared" si="4"/>
        <v>0.8614288597093382</v>
      </c>
      <c r="I21" s="10">
        <f t="shared" si="4"/>
        <v>0.8607774786015585</v>
      </c>
      <c r="J21" s="10">
        <f t="shared" si="4"/>
        <v>0.8715984241877704</v>
      </c>
      <c r="K21" s="10">
        <f t="shared" si="4"/>
        <v>0.8910574434895294</v>
      </c>
      <c r="L21" s="10">
        <f t="shared" si="4"/>
        <v>0.8830732119484043</v>
      </c>
      <c r="M21" s="10">
        <f t="shared" si="4"/>
        <v>0.8800971840091052</v>
      </c>
      <c r="N21" s="19">
        <f t="shared" si="4"/>
        <v>0.8892178426087114</v>
      </c>
      <c r="O21" s="10">
        <f t="shared" si="4"/>
        <v>0.8804762883764035</v>
      </c>
      <c r="P21" s="10">
        <f t="shared" si="4"/>
        <v>0.8780705173380459</v>
      </c>
      <c r="Q21" s="10">
        <f t="shared" si="4"/>
        <v>0.9055675626212202</v>
      </c>
      <c r="R21" s="10">
        <f t="shared" si="4"/>
        <v>0.8673934797111006</v>
      </c>
      <c r="S21" s="10">
        <f t="shared" si="4"/>
        <v>0.8723746663100244</v>
      </c>
      <c r="T21" s="10">
        <f t="shared" si="4"/>
        <v>0.8747194466419055</v>
      </c>
      <c r="U21" s="10">
        <f t="shared" si="4"/>
        <v>0.891398945608463</v>
      </c>
      <c r="V21" s="10">
        <f t="shared" si="4"/>
        <v>0.8915921089339227</v>
      </c>
      <c r="W21" s="19">
        <f t="shared" si="4"/>
        <v>0.8930395800884832</v>
      </c>
      <c r="X21" s="10">
        <f t="shared" si="4"/>
        <v>0.9999998652686495</v>
      </c>
      <c r="Y21" s="10">
        <f t="shared" si="4"/>
        <v>0.8926639653057911</v>
      </c>
      <c r="Z21" s="10">
        <f t="shared" si="4"/>
        <v>0.8954177743668863</v>
      </c>
      <c r="AA21" s="10">
        <f t="shared" si="4"/>
        <v>0.8959317659016974</v>
      </c>
      <c r="AB21" s="10">
        <f t="shared" si="4"/>
        <v>0.8809593357042342</v>
      </c>
      <c r="AC21" s="10">
        <f t="shared" si="4"/>
        <v>0.8801266504994038</v>
      </c>
      <c r="AD21" s="11">
        <f t="shared" si="0"/>
        <v>0.9999998652686495</v>
      </c>
    </row>
    <row r="22" spans="1:30" ht="12.75">
      <c r="A22" s="35" t="s">
        <v>56</v>
      </c>
      <c r="B22" s="35" t="s">
        <v>53</v>
      </c>
      <c r="C22" s="9" t="s">
        <v>39</v>
      </c>
      <c r="D22" s="9" t="s">
        <v>59</v>
      </c>
      <c r="E22" s="10">
        <v>1.761</v>
      </c>
      <c r="F22" s="10">
        <v>1.774</v>
      </c>
      <c r="G22" s="10">
        <v>1.771</v>
      </c>
      <c r="H22" s="19">
        <v>1.755</v>
      </c>
      <c r="I22" s="10">
        <v>1.776</v>
      </c>
      <c r="J22" s="10">
        <v>1.816</v>
      </c>
      <c r="K22" s="10">
        <v>1.433</v>
      </c>
      <c r="L22" s="10">
        <v>1.363</v>
      </c>
      <c r="M22" s="10">
        <v>1.428</v>
      </c>
      <c r="N22" s="19">
        <v>1.414</v>
      </c>
      <c r="O22" s="10">
        <v>1.27</v>
      </c>
      <c r="P22" s="10">
        <v>1.273</v>
      </c>
      <c r="Q22" s="10">
        <v>1.488</v>
      </c>
      <c r="R22" s="10">
        <v>1.261</v>
      </c>
      <c r="S22" s="10">
        <v>1.492</v>
      </c>
      <c r="T22" s="10">
        <v>1.27</v>
      </c>
      <c r="U22" s="10">
        <v>1.275</v>
      </c>
      <c r="V22" s="10">
        <v>1.469</v>
      </c>
      <c r="W22" s="19">
        <v>1.305</v>
      </c>
      <c r="X22" s="10">
        <v>1.445</v>
      </c>
      <c r="Y22" s="10">
        <v>1.432</v>
      </c>
      <c r="Z22" s="10">
        <v>1.63</v>
      </c>
      <c r="AA22" s="10">
        <v>1.63</v>
      </c>
      <c r="AB22" s="10">
        <v>1.762</v>
      </c>
      <c r="AC22" s="10">
        <v>1.397</v>
      </c>
      <c r="AD22" s="11">
        <f t="shared" si="0"/>
        <v>1.816</v>
      </c>
    </row>
    <row r="23" spans="1:30" ht="12.75">
      <c r="A23" s="36"/>
      <c r="B23" s="36"/>
      <c r="C23" s="9" t="s">
        <v>41</v>
      </c>
      <c r="D23" s="9" t="s">
        <v>60</v>
      </c>
      <c r="E23" s="10">
        <v>2.167</v>
      </c>
      <c r="F23" s="10">
        <v>2.179</v>
      </c>
      <c r="G23" s="10">
        <v>2.203</v>
      </c>
      <c r="H23" s="19">
        <v>2.196</v>
      </c>
      <c r="I23" s="10">
        <v>2.2065</v>
      </c>
      <c r="J23" s="10">
        <v>2.143</v>
      </c>
      <c r="K23" s="10">
        <v>2.089</v>
      </c>
      <c r="L23" s="10">
        <v>2.017</v>
      </c>
      <c r="M23" s="10">
        <v>1.902</v>
      </c>
      <c r="N23" s="19">
        <v>1.896</v>
      </c>
      <c r="O23" s="10">
        <v>1.877</v>
      </c>
      <c r="P23" s="10">
        <v>1.905</v>
      </c>
      <c r="Q23" s="10">
        <v>1.992</v>
      </c>
      <c r="R23" s="10">
        <v>1.866</v>
      </c>
      <c r="S23" s="10">
        <v>1.877</v>
      </c>
      <c r="T23" s="10">
        <v>1.902</v>
      </c>
      <c r="U23" s="10">
        <v>1.934</v>
      </c>
      <c r="V23" s="10">
        <v>1.906</v>
      </c>
      <c r="W23" s="19">
        <v>1.98</v>
      </c>
      <c r="X23" s="10">
        <v>1.996</v>
      </c>
      <c r="Y23" s="10">
        <v>2.041</v>
      </c>
      <c r="Z23" s="10">
        <v>2.079</v>
      </c>
      <c r="AA23" s="10">
        <v>2.079</v>
      </c>
      <c r="AB23" s="10">
        <v>2.096</v>
      </c>
      <c r="AC23" s="10">
        <v>2.033</v>
      </c>
      <c r="AD23" s="11">
        <f t="shared" si="0"/>
        <v>2.2065</v>
      </c>
    </row>
    <row r="24" spans="1:30" ht="12.75">
      <c r="A24" s="36"/>
      <c r="B24" s="36"/>
      <c r="C24" s="9" t="s">
        <v>43</v>
      </c>
      <c r="D24" s="9" t="s">
        <v>44</v>
      </c>
      <c r="E24" s="10"/>
      <c r="F24" s="10"/>
      <c r="G24" s="10"/>
      <c r="H24" s="19"/>
      <c r="I24" s="10"/>
      <c r="J24" s="10"/>
      <c r="K24" s="10"/>
      <c r="L24" s="10"/>
      <c r="M24" s="10"/>
      <c r="N24" s="19"/>
      <c r="O24" s="10"/>
      <c r="P24" s="10"/>
      <c r="Q24" s="10"/>
      <c r="R24" s="10"/>
      <c r="S24" s="10"/>
      <c r="T24" s="10"/>
      <c r="U24" s="10"/>
      <c r="V24" s="10"/>
      <c r="W24" s="19"/>
      <c r="X24" s="10"/>
      <c r="Y24" s="10"/>
      <c r="Z24" s="10"/>
      <c r="AA24" s="10"/>
      <c r="AB24" s="10"/>
      <c r="AC24" s="10"/>
      <c r="AD24" s="11">
        <f t="shared" si="0"/>
        <v>0</v>
      </c>
    </row>
    <row r="25" spans="1:30" ht="12.75">
      <c r="A25" s="36"/>
      <c r="B25" s="36"/>
      <c r="C25" s="12" t="s">
        <v>50</v>
      </c>
      <c r="D25" s="9"/>
      <c r="E25" s="10">
        <f aca="true" t="shared" si="5" ref="E25:AC25">E23/E22</f>
        <v>1.2305508233957978</v>
      </c>
      <c r="F25" s="10">
        <f t="shared" si="5"/>
        <v>1.2282976324689965</v>
      </c>
      <c r="G25" s="10">
        <f t="shared" si="5"/>
        <v>1.2439299830604178</v>
      </c>
      <c r="H25" s="19">
        <f t="shared" si="5"/>
        <v>1.2512820512820515</v>
      </c>
      <c r="I25" s="10">
        <f t="shared" si="5"/>
        <v>1.2423986486486487</v>
      </c>
      <c r="J25" s="10">
        <f t="shared" si="5"/>
        <v>1.180066079295154</v>
      </c>
      <c r="K25" s="10">
        <f t="shared" si="5"/>
        <v>1.4577808792742497</v>
      </c>
      <c r="L25" s="10">
        <f t="shared" si="5"/>
        <v>1.47982391782832</v>
      </c>
      <c r="M25" s="10">
        <f t="shared" si="5"/>
        <v>1.3319327731092436</v>
      </c>
      <c r="N25" s="19">
        <f t="shared" si="5"/>
        <v>1.340876944837341</v>
      </c>
      <c r="O25" s="10">
        <f t="shared" si="5"/>
        <v>1.477952755905512</v>
      </c>
      <c r="P25" s="10">
        <f t="shared" si="5"/>
        <v>1.4964650432050277</v>
      </c>
      <c r="Q25" s="10">
        <f t="shared" si="5"/>
        <v>1.3387096774193548</v>
      </c>
      <c r="R25" s="10">
        <f t="shared" si="5"/>
        <v>1.4797779540047584</v>
      </c>
      <c r="S25" s="10">
        <f t="shared" si="5"/>
        <v>1.2580428954423593</v>
      </c>
      <c r="T25" s="10">
        <f t="shared" si="5"/>
        <v>1.4976377952755904</v>
      </c>
      <c r="U25" s="10">
        <f t="shared" si="5"/>
        <v>1.5168627450980392</v>
      </c>
      <c r="V25" s="10">
        <f t="shared" si="5"/>
        <v>1.2974812797821647</v>
      </c>
      <c r="W25" s="19">
        <f t="shared" si="5"/>
        <v>1.517241379310345</v>
      </c>
      <c r="X25" s="10">
        <f t="shared" si="5"/>
        <v>1.3813148788927334</v>
      </c>
      <c r="Y25" s="10">
        <f t="shared" si="5"/>
        <v>1.4252793296089385</v>
      </c>
      <c r="Z25" s="10">
        <f t="shared" si="5"/>
        <v>1.2754601226993867</v>
      </c>
      <c r="AA25" s="10">
        <f t="shared" si="5"/>
        <v>1.2754601226993867</v>
      </c>
      <c r="AB25" s="10">
        <f t="shared" si="5"/>
        <v>1.1895573212258796</v>
      </c>
      <c r="AC25" s="10">
        <f t="shared" si="5"/>
        <v>1.455261274158912</v>
      </c>
      <c r="AD25" s="11">
        <f t="shared" si="0"/>
        <v>1.517241379310345</v>
      </c>
    </row>
    <row r="26" spans="1:30" ht="12.75">
      <c r="A26" s="37"/>
      <c r="B26" s="37"/>
      <c r="C26" s="12" t="s">
        <v>51</v>
      </c>
      <c r="D26" s="9"/>
      <c r="E26" s="10">
        <f aca="true" t="shared" si="6" ref="E26:AC26">COS(ATAN(E25))</f>
        <v>0.6306600346845879</v>
      </c>
      <c r="F26" s="10">
        <f t="shared" si="6"/>
        <v>0.6313560265378423</v>
      </c>
      <c r="G26" s="10">
        <f t="shared" si="6"/>
        <v>0.626548484465193</v>
      </c>
      <c r="H26" s="19">
        <f t="shared" si="6"/>
        <v>0.6243045351116406</v>
      </c>
      <c r="I26" s="10">
        <f t="shared" si="6"/>
        <v>0.6270172436601523</v>
      </c>
      <c r="J26" s="10">
        <f t="shared" si="6"/>
        <v>0.6465006242803436</v>
      </c>
      <c r="K26" s="10">
        <f t="shared" si="6"/>
        <v>0.5656741032557762</v>
      </c>
      <c r="L26" s="10">
        <f t="shared" si="6"/>
        <v>0.5599031450237486</v>
      </c>
      <c r="M26" s="10">
        <f t="shared" si="6"/>
        <v>0.600403556274442</v>
      </c>
      <c r="N26" s="19">
        <f t="shared" si="6"/>
        <v>0.5978330895654447</v>
      </c>
      <c r="O26" s="10">
        <f t="shared" si="6"/>
        <v>0.5603894974151684</v>
      </c>
      <c r="P26" s="10">
        <f t="shared" si="6"/>
        <v>0.5556063490831913</v>
      </c>
      <c r="Q26" s="10">
        <f t="shared" si="6"/>
        <v>0.5984544832852714</v>
      </c>
      <c r="R26" s="10">
        <f t="shared" si="6"/>
        <v>0.5599150841366287</v>
      </c>
      <c r="S26" s="10">
        <f t="shared" si="6"/>
        <v>0.6222506788435459</v>
      </c>
      <c r="T26" s="10">
        <f t="shared" si="6"/>
        <v>0.5553054702493501</v>
      </c>
      <c r="U26" s="10">
        <f t="shared" si="6"/>
        <v>0.5504091176612608</v>
      </c>
      <c r="V26" s="10">
        <f t="shared" si="6"/>
        <v>0.6104535524885663</v>
      </c>
      <c r="W26" s="19">
        <f t="shared" si="6"/>
        <v>0.5503133621338229</v>
      </c>
      <c r="X26" s="10">
        <f t="shared" si="6"/>
        <v>0.5864088276065501</v>
      </c>
      <c r="Y26" s="10">
        <f t="shared" si="6"/>
        <v>0.5743503110314824</v>
      </c>
      <c r="Z26" s="10">
        <f t="shared" si="6"/>
        <v>0.6170020658713539</v>
      </c>
      <c r="AA26" s="10">
        <f t="shared" si="6"/>
        <v>0.6170020658713539</v>
      </c>
      <c r="AB26" s="10">
        <f t="shared" si="6"/>
        <v>0.6434832410413823</v>
      </c>
      <c r="AC26" s="10">
        <f t="shared" si="6"/>
        <v>0.5663395510099402</v>
      </c>
      <c r="AD26" s="11">
        <f t="shared" si="0"/>
        <v>0.6465006242803436</v>
      </c>
    </row>
    <row r="27" spans="1:30" ht="12.75">
      <c r="A27" s="35" t="s">
        <v>57</v>
      </c>
      <c r="B27" s="35" t="s">
        <v>55</v>
      </c>
      <c r="C27" s="9" t="s">
        <v>39</v>
      </c>
      <c r="D27" s="9" t="s">
        <v>59</v>
      </c>
      <c r="E27" s="10">
        <v>2.459</v>
      </c>
      <c r="F27" s="10">
        <v>2.454</v>
      </c>
      <c r="G27" s="10">
        <v>2.454</v>
      </c>
      <c r="H27" s="19">
        <v>2.458</v>
      </c>
      <c r="I27" s="10">
        <v>2.461</v>
      </c>
      <c r="J27" s="10">
        <v>2.465</v>
      </c>
      <c r="K27" s="10">
        <v>1.427</v>
      </c>
      <c r="L27" s="10">
        <v>1.263</v>
      </c>
      <c r="M27" s="14">
        <v>1.248</v>
      </c>
      <c r="N27" s="19">
        <v>1.475</v>
      </c>
      <c r="O27" s="10">
        <v>2.356</v>
      </c>
      <c r="P27" s="10">
        <v>2.372</v>
      </c>
      <c r="Q27" s="10">
        <v>2.39</v>
      </c>
      <c r="R27" s="10">
        <v>2.347</v>
      </c>
      <c r="S27" s="10">
        <v>2.337</v>
      </c>
      <c r="T27" s="10">
        <v>2.348</v>
      </c>
      <c r="U27" s="10">
        <v>2.364</v>
      </c>
      <c r="V27" s="10">
        <v>2.376</v>
      </c>
      <c r="W27" s="19">
        <v>2.388</v>
      </c>
      <c r="X27" s="10">
        <v>2.404</v>
      </c>
      <c r="Y27" s="10">
        <v>2.409</v>
      </c>
      <c r="Z27" s="10">
        <v>2.408</v>
      </c>
      <c r="AA27" s="10">
        <v>2.41</v>
      </c>
      <c r="AB27" s="10">
        <v>1.388</v>
      </c>
      <c r="AC27" s="10">
        <v>1.277</v>
      </c>
      <c r="AD27" s="11">
        <f t="shared" si="0"/>
        <v>2.465</v>
      </c>
    </row>
    <row r="28" spans="1:30" ht="12.75">
      <c r="A28" s="36"/>
      <c r="B28" s="36"/>
      <c r="C28" s="9" t="s">
        <v>41</v>
      </c>
      <c r="D28" s="9" t="s">
        <v>60</v>
      </c>
      <c r="E28" s="10">
        <v>2.517</v>
      </c>
      <c r="F28" s="10">
        <v>2.533</v>
      </c>
      <c r="G28" s="10">
        <v>2.538</v>
      </c>
      <c r="H28" s="19">
        <v>2.553</v>
      </c>
      <c r="I28" s="10">
        <v>2.55</v>
      </c>
      <c r="J28" s="10">
        <v>2.546</v>
      </c>
      <c r="K28" s="10">
        <v>0.901</v>
      </c>
      <c r="L28" s="10">
        <v>0.672</v>
      </c>
      <c r="M28" s="14">
        <v>0.667</v>
      </c>
      <c r="N28" s="19">
        <v>1.014</v>
      </c>
      <c r="O28" s="10">
        <v>2.349</v>
      </c>
      <c r="P28" s="10">
        <v>2.345</v>
      </c>
      <c r="Q28" s="10">
        <v>2.41</v>
      </c>
      <c r="R28" s="10">
        <v>2.311</v>
      </c>
      <c r="S28" s="10">
        <v>2.326</v>
      </c>
      <c r="T28" s="10">
        <v>2.343</v>
      </c>
      <c r="U28" s="10">
        <v>2.375</v>
      </c>
      <c r="V28" s="10">
        <v>2.41</v>
      </c>
      <c r="W28" s="19">
        <v>2.417</v>
      </c>
      <c r="X28" s="10">
        <v>2.436</v>
      </c>
      <c r="Y28" s="10">
        <v>2.431</v>
      </c>
      <c r="Z28" s="10">
        <v>2.413</v>
      </c>
      <c r="AA28" s="10">
        <v>2.417</v>
      </c>
      <c r="AB28" s="10">
        <v>0.846</v>
      </c>
      <c r="AC28" s="10">
        <v>0.67</v>
      </c>
      <c r="AD28" s="11">
        <f t="shared" si="0"/>
        <v>2.553</v>
      </c>
    </row>
    <row r="29" spans="1:30" ht="12.75">
      <c r="A29" s="36"/>
      <c r="B29" s="36"/>
      <c r="C29" s="9" t="s">
        <v>43</v>
      </c>
      <c r="D29" s="9" t="s">
        <v>44</v>
      </c>
      <c r="E29" s="10"/>
      <c r="F29" s="10"/>
      <c r="G29" s="10"/>
      <c r="H29" s="19"/>
      <c r="I29" s="10"/>
      <c r="J29" s="10"/>
      <c r="K29" s="10"/>
      <c r="L29" s="10"/>
      <c r="M29" s="14"/>
      <c r="N29" s="19"/>
      <c r="O29" s="10"/>
      <c r="P29" s="10"/>
      <c r="Q29" s="10"/>
      <c r="R29" s="10"/>
      <c r="S29" s="10"/>
      <c r="T29" s="10"/>
      <c r="U29" s="10"/>
      <c r="V29" s="10"/>
      <c r="W29" s="19"/>
      <c r="X29" s="10"/>
      <c r="Y29" s="10"/>
      <c r="Z29" s="10"/>
      <c r="AA29" s="10"/>
      <c r="AB29" s="10"/>
      <c r="AC29" s="10"/>
      <c r="AD29" s="11">
        <f t="shared" si="0"/>
        <v>0</v>
      </c>
    </row>
    <row r="30" spans="1:30" ht="12.75">
      <c r="A30" s="36"/>
      <c r="B30" s="36"/>
      <c r="C30" s="12" t="s">
        <v>50</v>
      </c>
      <c r="D30" s="12"/>
      <c r="E30" s="10">
        <f aca="true" t="shared" si="7" ref="E30:AC30">E28/E27</f>
        <v>1.0235868239121593</v>
      </c>
      <c r="F30" s="10">
        <f t="shared" si="7"/>
        <v>1.0321923390383048</v>
      </c>
      <c r="G30" s="10">
        <f t="shared" si="7"/>
        <v>1.0342298288508556</v>
      </c>
      <c r="H30" s="19">
        <f t="shared" si="7"/>
        <v>1.0386493083807973</v>
      </c>
      <c r="I30" s="10">
        <f t="shared" si="7"/>
        <v>1.036164160910199</v>
      </c>
      <c r="J30" s="10">
        <f t="shared" si="7"/>
        <v>1.0328600405679513</v>
      </c>
      <c r="K30" s="10">
        <f t="shared" si="7"/>
        <v>0.6313945339873861</v>
      </c>
      <c r="L30" s="10">
        <f t="shared" si="7"/>
        <v>0.5320665083135393</v>
      </c>
      <c r="M30" s="10">
        <f t="shared" si="7"/>
        <v>0.5344551282051282</v>
      </c>
      <c r="N30" s="19">
        <f t="shared" si="7"/>
        <v>0.687457627118644</v>
      </c>
      <c r="O30" s="10">
        <f t="shared" si="7"/>
        <v>0.9970288624787778</v>
      </c>
      <c r="P30" s="10">
        <f t="shared" si="7"/>
        <v>0.9886172006745364</v>
      </c>
      <c r="Q30" s="10">
        <f t="shared" si="7"/>
        <v>1.00836820083682</v>
      </c>
      <c r="R30" s="10">
        <f t="shared" si="7"/>
        <v>0.9846612697060076</v>
      </c>
      <c r="S30" s="10">
        <f t="shared" si="7"/>
        <v>0.995293110825845</v>
      </c>
      <c r="T30" s="10">
        <f t="shared" si="7"/>
        <v>0.997870528109029</v>
      </c>
      <c r="U30" s="10">
        <f t="shared" si="7"/>
        <v>1.004653130287648</v>
      </c>
      <c r="V30" s="10">
        <f t="shared" si="7"/>
        <v>1.0143097643097645</v>
      </c>
      <c r="W30" s="19">
        <f t="shared" si="7"/>
        <v>1.01214405360134</v>
      </c>
      <c r="X30" s="10">
        <f t="shared" si="7"/>
        <v>1.0133111480865225</v>
      </c>
      <c r="Y30" s="10">
        <f t="shared" si="7"/>
        <v>1.0091324200913243</v>
      </c>
      <c r="Z30" s="10">
        <f t="shared" si="7"/>
        <v>1.0020764119601329</v>
      </c>
      <c r="AA30" s="10">
        <f t="shared" si="7"/>
        <v>1.0029045643153525</v>
      </c>
      <c r="AB30" s="10">
        <f t="shared" si="7"/>
        <v>0.6095100864553314</v>
      </c>
      <c r="AC30" s="10">
        <f t="shared" si="7"/>
        <v>0.524667188723571</v>
      </c>
      <c r="AD30" s="11">
        <f t="shared" si="0"/>
        <v>1.0386493083807973</v>
      </c>
    </row>
    <row r="31" spans="1:30" ht="12.75">
      <c r="A31" s="37"/>
      <c r="B31" s="37"/>
      <c r="C31" s="12" t="s">
        <v>51</v>
      </c>
      <c r="D31" s="12"/>
      <c r="E31" s="10">
        <f aca="true" t="shared" si="8" ref="E31:AC31">COS(ATAN(E30))</f>
        <v>0.698817311478648</v>
      </c>
      <c r="F31" s="10">
        <f t="shared" si="8"/>
        <v>0.6958180704426822</v>
      </c>
      <c r="G31" s="10">
        <f t="shared" si="8"/>
        <v>0.6951099481659593</v>
      </c>
      <c r="H31" s="19">
        <f t="shared" si="8"/>
        <v>0.6935766141694546</v>
      </c>
      <c r="I31" s="10">
        <f t="shared" si="8"/>
        <v>0.6944383881692603</v>
      </c>
      <c r="J31" s="10">
        <f t="shared" si="8"/>
        <v>0.6955859287332927</v>
      </c>
      <c r="K31" s="10">
        <f t="shared" si="8"/>
        <v>0.8455592968678171</v>
      </c>
      <c r="L31" s="10">
        <f t="shared" si="8"/>
        <v>0.8828168885334432</v>
      </c>
      <c r="M31" s="10">
        <f t="shared" si="8"/>
        <v>0.8819417989700647</v>
      </c>
      <c r="N31" s="19">
        <f t="shared" si="8"/>
        <v>0.8240582249695609</v>
      </c>
      <c r="O31" s="10">
        <f t="shared" si="8"/>
        <v>0.7081580160284735</v>
      </c>
      <c r="P31" s="10">
        <f t="shared" si="8"/>
        <v>0.7111425944002672</v>
      </c>
      <c r="Q31" s="10">
        <f t="shared" si="8"/>
        <v>0.7041543905068267</v>
      </c>
      <c r="R31" s="10">
        <f t="shared" si="8"/>
        <v>0.7125504734981362</v>
      </c>
      <c r="S31" s="10">
        <f t="shared" si="8"/>
        <v>0.7087728713959487</v>
      </c>
      <c r="T31" s="10">
        <f t="shared" si="8"/>
        <v>0.7078600635758054</v>
      </c>
      <c r="U31" s="10">
        <f t="shared" si="8"/>
        <v>0.7054635693664255</v>
      </c>
      <c r="V31" s="10">
        <f t="shared" si="8"/>
        <v>0.7020657412357636</v>
      </c>
      <c r="W31" s="19">
        <f t="shared" si="8"/>
        <v>0.7028263228016524</v>
      </c>
      <c r="X31" s="10">
        <f t="shared" si="8"/>
        <v>0.7024163428836814</v>
      </c>
      <c r="Y31" s="10">
        <f t="shared" si="8"/>
        <v>0.7038853879481767</v>
      </c>
      <c r="Z31" s="10">
        <f t="shared" si="8"/>
        <v>0.7063730401772649</v>
      </c>
      <c r="AA31" s="10">
        <f t="shared" si="8"/>
        <v>0.7060806093902581</v>
      </c>
      <c r="AB31" s="10">
        <f t="shared" si="8"/>
        <v>0.8538895349872168</v>
      </c>
      <c r="AC31" s="10">
        <f t="shared" si="8"/>
        <v>0.8855191647295483</v>
      </c>
      <c r="AD31" s="11">
        <f t="shared" si="0"/>
        <v>0.8855191647295483</v>
      </c>
    </row>
    <row r="32" spans="1:30" ht="12.75">
      <c r="A32" s="15" t="s">
        <v>45</v>
      </c>
      <c r="B32" s="15"/>
      <c r="C32" s="9">
        <v>7</v>
      </c>
      <c r="D32" s="9"/>
      <c r="E32" s="10"/>
      <c r="F32" s="10"/>
      <c r="G32" s="10"/>
      <c r="H32" s="19"/>
      <c r="I32" s="10"/>
      <c r="J32" s="10"/>
      <c r="K32" s="10"/>
      <c r="L32" s="10"/>
      <c r="M32" s="14"/>
      <c r="N32" s="19"/>
      <c r="O32" s="10"/>
      <c r="P32" s="10"/>
      <c r="Q32" s="10"/>
      <c r="R32" s="10"/>
      <c r="S32" s="10"/>
      <c r="T32" s="10"/>
      <c r="U32" s="10"/>
      <c r="V32" s="10"/>
      <c r="W32" s="19"/>
      <c r="X32" s="10"/>
      <c r="Y32" s="10"/>
      <c r="Z32" s="10"/>
      <c r="AA32" s="10"/>
      <c r="AB32" s="10"/>
      <c r="AC32" s="10"/>
      <c r="AD32" s="11"/>
    </row>
    <row r="33" spans="1:30" ht="12.75">
      <c r="A33" s="15" t="s">
        <v>46</v>
      </c>
      <c r="B33" s="15"/>
      <c r="C33" s="9">
        <v>8</v>
      </c>
      <c r="D33" s="9"/>
      <c r="E33" s="10"/>
      <c r="F33" s="10"/>
      <c r="G33" s="10"/>
      <c r="H33" s="19"/>
      <c r="I33" s="10"/>
      <c r="J33" s="10"/>
      <c r="K33" s="10"/>
      <c r="L33" s="10"/>
      <c r="M33" s="14"/>
      <c r="N33" s="19"/>
      <c r="O33" s="10"/>
      <c r="P33" s="10"/>
      <c r="Q33" s="10"/>
      <c r="R33" s="10"/>
      <c r="S33" s="10"/>
      <c r="T33" s="10"/>
      <c r="U33" s="10"/>
      <c r="V33" s="10"/>
      <c r="W33" s="19"/>
      <c r="X33" s="10"/>
      <c r="Y33" s="10"/>
      <c r="Z33" s="10"/>
      <c r="AA33" s="10"/>
      <c r="AB33" s="10"/>
      <c r="AC33" s="10"/>
      <c r="AD33" s="11"/>
    </row>
    <row r="35" spans="1:30" s="13" customFormat="1" ht="12.75">
      <c r="A35" s="1"/>
      <c r="B35" s="1"/>
      <c r="C35" s="2"/>
      <c r="D35" s="2"/>
      <c r="E35" s="3"/>
      <c r="F35" s="3"/>
      <c r="G35" s="3"/>
      <c r="H35" s="23"/>
      <c r="I35" s="3"/>
      <c r="J35" s="3"/>
      <c r="K35" s="3"/>
      <c r="L35" s="3"/>
      <c r="M35" s="3"/>
      <c r="N35" s="23"/>
      <c r="O35" s="3"/>
      <c r="P35" s="3"/>
      <c r="Q35" s="3"/>
      <c r="R35" s="3"/>
      <c r="S35" s="3"/>
      <c r="T35" s="3"/>
      <c r="U35" s="3"/>
      <c r="V35" s="3"/>
      <c r="W35" s="23"/>
      <c r="X35" s="3"/>
      <c r="Y35" s="3"/>
      <c r="Z35" s="3"/>
      <c r="AA35" s="3"/>
      <c r="AB35" s="3"/>
      <c r="AC35" s="3"/>
      <c r="AD35" s="3"/>
    </row>
    <row r="36" spans="1:30" s="13" customFormat="1" ht="12.75">
      <c r="A36" s="1"/>
      <c r="B36" s="1"/>
      <c r="C36" s="2"/>
      <c r="D36" s="2"/>
      <c r="E36" s="3"/>
      <c r="F36" s="3"/>
      <c r="G36" s="3"/>
      <c r="H36" s="23"/>
      <c r="I36" s="3"/>
      <c r="J36" s="3"/>
      <c r="K36" s="3"/>
      <c r="L36" s="3"/>
      <c r="M36" s="3"/>
      <c r="N36" s="23"/>
      <c r="O36" s="3"/>
      <c r="P36" s="3"/>
      <c r="Q36" s="3"/>
      <c r="R36" s="3"/>
      <c r="S36" s="3"/>
      <c r="T36" s="3"/>
      <c r="U36" s="3"/>
      <c r="V36" s="3"/>
      <c r="W36" s="23"/>
      <c r="X36" s="3"/>
      <c r="Y36" s="3"/>
      <c r="Z36" s="3"/>
      <c r="AA36" s="3"/>
      <c r="AB36" s="3"/>
      <c r="AC36" s="3"/>
      <c r="AD36" s="3"/>
    </row>
    <row r="40" spans="1:30" s="13" customFormat="1" ht="20.25">
      <c r="A40" s="16" t="s">
        <v>47</v>
      </c>
      <c r="B40" s="16"/>
      <c r="C40" s="17"/>
      <c r="D40" s="17"/>
      <c r="E40" s="16"/>
      <c r="F40" s="16"/>
      <c r="G40" s="16"/>
      <c r="H40" s="24"/>
      <c r="I40" s="16"/>
      <c r="J40" s="16"/>
      <c r="K40" s="16"/>
      <c r="L40" s="16"/>
      <c r="M40" s="16"/>
      <c r="N40" s="24"/>
      <c r="O40" s="16"/>
      <c r="P40" s="16" t="s">
        <v>48</v>
      </c>
      <c r="Q40" s="16"/>
      <c r="R40" s="16"/>
      <c r="S40" s="16"/>
      <c r="T40" s="16"/>
      <c r="U40" s="16"/>
      <c r="V40" s="16"/>
      <c r="W40" s="24"/>
      <c r="X40" s="16"/>
      <c r="Y40" s="16"/>
      <c r="Z40" s="16"/>
      <c r="AA40" s="16"/>
      <c r="AB40" s="16"/>
      <c r="AC40" s="16"/>
      <c r="AD40" s="16"/>
    </row>
    <row r="41" spans="1:30" s="13" customFormat="1" ht="12.75">
      <c r="A41" s="3" t="s">
        <v>49</v>
      </c>
      <c r="B41" s="3"/>
      <c r="C41" s="2"/>
      <c r="D41" s="2"/>
      <c r="E41" s="3"/>
      <c r="F41" s="3"/>
      <c r="G41" s="3"/>
      <c r="H41" s="23"/>
      <c r="I41" s="3"/>
      <c r="J41" s="3"/>
      <c r="K41" s="3"/>
      <c r="L41" s="3"/>
      <c r="M41" s="3"/>
      <c r="N41" s="23"/>
      <c r="O41" s="3"/>
      <c r="P41" s="3"/>
      <c r="Q41" s="3"/>
      <c r="R41" s="3"/>
      <c r="S41" s="3"/>
      <c r="T41" s="3"/>
      <c r="U41" s="3"/>
      <c r="V41" s="3"/>
      <c r="W41" s="23"/>
      <c r="X41" s="3"/>
      <c r="Y41" s="3"/>
      <c r="Z41" s="3"/>
      <c r="AA41" s="3"/>
      <c r="AB41" s="3"/>
      <c r="AC41" s="3"/>
      <c r="AD41" s="3"/>
    </row>
    <row r="45" spans="1:30" s="13" customFormat="1" ht="12.75">
      <c r="A45" s="1"/>
      <c r="B45" s="1"/>
      <c r="C45" s="2"/>
      <c r="D45" s="2"/>
      <c r="E45" s="3"/>
      <c r="F45" s="3"/>
      <c r="G45" s="3"/>
      <c r="H45" s="23"/>
      <c r="I45" s="3"/>
      <c r="J45" s="3"/>
      <c r="K45" s="3"/>
      <c r="L45" s="3"/>
      <c r="M45" s="3"/>
      <c r="N45" s="23"/>
      <c r="O45" s="3"/>
      <c r="P45" s="3"/>
      <c r="Q45" s="3"/>
      <c r="R45" s="3"/>
      <c r="S45" s="3"/>
      <c r="T45" s="3"/>
      <c r="U45" s="3"/>
      <c r="V45" s="3"/>
      <c r="W45" s="23"/>
      <c r="X45" s="3"/>
      <c r="Y45" s="3"/>
      <c r="Z45" s="3"/>
      <c r="AA45" s="3"/>
      <c r="AB45" s="3"/>
      <c r="AC45" s="3"/>
      <c r="AD45" s="3"/>
    </row>
    <row r="46" spans="1:30" s="13" customFormat="1" ht="12.75">
      <c r="A46" s="1"/>
      <c r="B46" s="1"/>
      <c r="C46" s="2"/>
      <c r="D46" s="2"/>
      <c r="E46" s="3"/>
      <c r="F46" s="3"/>
      <c r="G46" s="3"/>
      <c r="H46" s="23"/>
      <c r="I46" s="3"/>
      <c r="J46" s="3"/>
      <c r="K46" s="3"/>
      <c r="L46" s="3"/>
      <c r="M46" s="3"/>
      <c r="N46" s="23"/>
      <c r="O46" s="3"/>
      <c r="P46" s="3"/>
      <c r="Q46" s="3"/>
      <c r="R46" s="3"/>
      <c r="S46" s="3"/>
      <c r="T46" s="3"/>
      <c r="U46" s="3"/>
      <c r="V46" s="3"/>
      <c r="W46" s="23"/>
      <c r="X46" s="3"/>
      <c r="Y46" s="3"/>
      <c r="Z46" s="3"/>
      <c r="AA46" s="3"/>
      <c r="AB46" s="3"/>
      <c r="AC46" s="3"/>
      <c r="AD46" s="3"/>
    </row>
    <row r="50" spans="1:30" s="13" customFormat="1" ht="12.75">
      <c r="A50" s="1"/>
      <c r="B50" s="1"/>
      <c r="C50" s="2"/>
      <c r="D50" s="2"/>
      <c r="E50" s="3"/>
      <c r="F50" s="3"/>
      <c r="G50" s="3"/>
      <c r="H50" s="23"/>
      <c r="I50" s="3"/>
      <c r="J50" s="3"/>
      <c r="K50" s="3"/>
      <c r="L50" s="3"/>
      <c r="M50" s="3"/>
      <c r="N50" s="23"/>
      <c r="O50" s="3"/>
      <c r="P50" s="3"/>
      <c r="Q50" s="3"/>
      <c r="R50" s="3"/>
      <c r="S50" s="3"/>
      <c r="T50" s="3"/>
      <c r="U50" s="3"/>
      <c r="V50" s="3"/>
      <c r="W50" s="23"/>
      <c r="X50" s="3"/>
      <c r="Y50" s="3"/>
      <c r="Z50" s="3"/>
      <c r="AA50" s="3"/>
      <c r="AB50" s="3"/>
      <c r="AC50" s="3"/>
      <c r="AD50" s="3"/>
    </row>
    <row r="51" spans="1:30" s="13" customFormat="1" ht="12.75">
      <c r="A51" s="1"/>
      <c r="B51" s="1"/>
      <c r="C51" s="2"/>
      <c r="D51" s="2"/>
      <c r="E51" s="3"/>
      <c r="F51" s="3"/>
      <c r="G51" s="3"/>
      <c r="H51" s="23"/>
      <c r="I51" s="3"/>
      <c r="J51" s="3"/>
      <c r="K51" s="3"/>
      <c r="L51" s="3"/>
      <c r="M51" s="3"/>
      <c r="N51" s="23"/>
      <c r="O51" s="3"/>
      <c r="P51" s="3"/>
      <c r="Q51" s="3"/>
      <c r="R51" s="3"/>
      <c r="S51" s="3"/>
      <c r="T51" s="3"/>
      <c r="U51" s="3"/>
      <c r="V51" s="3"/>
      <c r="W51" s="23"/>
      <c r="X51" s="3"/>
      <c r="Y51" s="3"/>
      <c r="Z51" s="3"/>
      <c r="AA51" s="3"/>
      <c r="AB51" s="3"/>
      <c r="AC51" s="3"/>
      <c r="AD51" s="3"/>
    </row>
    <row r="55" spans="1:30" s="13" customFormat="1" ht="12.75">
      <c r="A55" s="1"/>
      <c r="B55" s="1"/>
      <c r="C55" s="2"/>
      <c r="D55" s="2"/>
      <c r="E55" s="3"/>
      <c r="F55" s="3"/>
      <c r="G55" s="3"/>
      <c r="H55" s="23"/>
      <c r="I55" s="3"/>
      <c r="J55" s="3"/>
      <c r="K55" s="3"/>
      <c r="L55" s="3"/>
      <c r="M55" s="3"/>
      <c r="N55" s="23"/>
      <c r="O55" s="3"/>
      <c r="P55" s="3"/>
      <c r="Q55" s="3"/>
      <c r="R55" s="3"/>
      <c r="S55" s="3"/>
      <c r="T55" s="3"/>
      <c r="U55" s="3"/>
      <c r="V55" s="3"/>
      <c r="W55" s="23"/>
      <c r="X55" s="3"/>
      <c r="Y55" s="3"/>
      <c r="Z55" s="3"/>
      <c r="AA55" s="3"/>
      <c r="AB55" s="3"/>
      <c r="AC55" s="3"/>
      <c r="AD55" s="3"/>
    </row>
    <row r="56" spans="1:30" s="13" customFormat="1" ht="12.75">
      <c r="A56" s="1"/>
      <c r="B56" s="1"/>
      <c r="C56" s="2"/>
      <c r="D56" s="2"/>
      <c r="E56" s="3"/>
      <c r="F56" s="3"/>
      <c r="G56" s="3"/>
      <c r="H56" s="23"/>
      <c r="I56" s="3"/>
      <c r="J56" s="3"/>
      <c r="K56" s="3"/>
      <c r="L56" s="3"/>
      <c r="M56" s="3"/>
      <c r="N56" s="23"/>
      <c r="O56" s="3"/>
      <c r="P56" s="3"/>
      <c r="Q56" s="3"/>
      <c r="R56" s="3"/>
      <c r="S56" s="3"/>
      <c r="T56" s="3"/>
      <c r="U56" s="3"/>
      <c r="V56" s="3"/>
      <c r="W56" s="23"/>
      <c r="X56" s="3"/>
      <c r="Y56" s="3"/>
      <c r="Z56" s="3"/>
      <c r="AA56" s="3"/>
      <c r="AB56" s="3"/>
      <c r="AC56" s="3"/>
      <c r="AD56" s="3"/>
    </row>
    <row r="60" spans="1:30" s="13" customFormat="1" ht="12.75">
      <c r="A60" s="1"/>
      <c r="B60" s="1"/>
      <c r="C60" s="2"/>
      <c r="D60" s="2"/>
      <c r="E60" s="3"/>
      <c r="F60" s="3"/>
      <c r="G60" s="3"/>
      <c r="H60" s="23"/>
      <c r="I60" s="3"/>
      <c r="J60" s="3"/>
      <c r="K60" s="3"/>
      <c r="L60" s="3"/>
      <c r="M60" s="3"/>
      <c r="N60" s="23"/>
      <c r="O60" s="3"/>
      <c r="P60" s="3"/>
      <c r="Q60" s="3"/>
      <c r="R60" s="3"/>
      <c r="S60" s="3"/>
      <c r="T60" s="3"/>
      <c r="U60" s="3"/>
      <c r="V60" s="3"/>
      <c r="W60" s="23"/>
      <c r="X60" s="3"/>
      <c r="Y60" s="3"/>
      <c r="Z60" s="3"/>
      <c r="AA60" s="3"/>
      <c r="AB60" s="3"/>
      <c r="AC60" s="3"/>
      <c r="AD60" s="3"/>
    </row>
    <row r="61" spans="1:30" s="13" customFormat="1" ht="12.75">
      <c r="A61" s="1"/>
      <c r="B61" s="1"/>
      <c r="C61" s="2"/>
      <c r="D61" s="2"/>
      <c r="E61" s="3"/>
      <c r="F61" s="3"/>
      <c r="G61" s="3"/>
      <c r="H61" s="23"/>
      <c r="I61" s="3"/>
      <c r="J61" s="3"/>
      <c r="K61" s="3"/>
      <c r="L61" s="3"/>
      <c r="M61" s="3"/>
      <c r="N61" s="23"/>
      <c r="O61" s="3"/>
      <c r="P61" s="3"/>
      <c r="Q61" s="3"/>
      <c r="R61" s="3"/>
      <c r="S61" s="3"/>
      <c r="T61" s="3"/>
      <c r="U61" s="3"/>
      <c r="V61" s="3"/>
      <c r="W61" s="23"/>
      <c r="X61" s="3"/>
      <c r="Y61" s="3"/>
      <c r="Z61" s="3"/>
      <c r="AA61" s="3"/>
      <c r="AB61" s="3"/>
      <c r="AC61" s="3"/>
      <c r="AD61" s="3"/>
    </row>
    <row r="65" spans="1:30" s="13" customFormat="1" ht="12.75">
      <c r="A65" s="1"/>
      <c r="B65" s="1"/>
      <c r="C65" s="2"/>
      <c r="D65" s="2"/>
      <c r="E65" s="3"/>
      <c r="F65" s="3"/>
      <c r="G65" s="3"/>
      <c r="H65" s="23"/>
      <c r="I65" s="3"/>
      <c r="J65" s="3"/>
      <c r="K65" s="3"/>
      <c r="L65" s="3"/>
      <c r="M65" s="3"/>
      <c r="N65" s="23"/>
      <c r="O65" s="3"/>
      <c r="P65" s="3"/>
      <c r="Q65" s="3"/>
      <c r="R65" s="3"/>
      <c r="S65" s="3"/>
      <c r="T65" s="3"/>
      <c r="U65" s="3"/>
      <c r="V65" s="3"/>
      <c r="W65" s="23"/>
      <c r="X65" s="3"/>
      <c r="Y65" s="3"/>
      <c r="Z65" s="3"/>
      <c r="AA65" s="3"/>
      <c r="AB65" s="3"/>
      <c r="AC65" s="3"/>
      <c r="AD65" s="3"/>
    </row>
    <row r="66" spans="1:30" s="13" customFormat="1" ht="12.75">
      <c r="A66" s="1"/>
      <c r="B66" s="1"/>
      <c r="C66" s="2"/>
      <c r="D66" s="2"/>
      <c r="E66" s="3"/>
      <c r="F66" s="3"/>
      <c r="G66" s="3"/>
      <c r="H66" s="23"/>
      <c r="I66" s="3"/>
      <c r="J66" s="3"/>
      <c r="K66" s="3"/>
      <c r="L66" s="3"/>
      <c r="M66" s="3"/>
      <c r="N66" s="23"/>
      <c r="O66" s="3"/>
      <c r="P66" s="3"/>
      <c r="Q66" s="3"/>
      <c r="R66" s="3"/>
      <c r="S66" s="3"/>
      <c r="T66" s="3"/>
      <c r="U66" s="3"/>
      <c r="V66" s="3"/>
      <c r="W66" s="23"/>
      <c r="X66" s="3"/>
      <c r="Y66" s="3"/>
      <c r="Z66" s="3"/>
      <c r="AA66" s="3"/>
      <c r="AB66" s="3"/>
      <c r="AC66" s="3"/>
      <c r="AD66" s="3"/>
    </row>
    <row r="70" spans="1:30" s="13" customFormat="1" ht="12.75">
      <c r="A70" s="1"/>
      <c r="B70" s="1"/>
      <c r="C70" s="2"/>
      <c r="D70" s="2"/>
      <c r="E70" s="3"/>
      <c r="F70" s="3"/>
      <c r="G70" s="3"/>
      <c r="H70" s="23"/>
      <c r="I70" s="3"/>
      <c r="J70" s="3"/>
      <c r="K70" s="3"/>
      <c r="L70" s="3"/>
      <c r="M70" s="3"/>
      <c r="N70" s="23"/>
      <c r="O70" s="3"/>
      <c r="P70" s="3"/>
      <c r="Q70" s="3"/>
      <c r="R70" s="3"/>
      <c r="S70" s="3"/>
      <c r="T70" s="3"/>
      <c r="U70" s="3"/>
      <c r="V70" s="3"/>
      <c r="W70" s="23"/>
      <c r="X70" s="3"/>
      <c r="Y70" s="3"/>
      <c r="Z70" s="3"/>
      <c r="AA70" s="3"/>
      <c r="AB70" s="3"/>
      <c r="AC70" s="3"/>
      <c r="AD70" s="3"/>
    </row>
    <row r="71" spans="1:30" s="13" customFormat="1" ht="12.75">
      <c r="A71" s="1"/>
      <c r="B71" s="1"/>
      <c r="C71" s="2"/>
      <c r="D71" s="2"/>
      <c r="E71" s="3"/>
      <c r="F71" s="3"/>
      <c r="G71" s="3"/>
      <c r="H71" s="23"/>
      <c r="I71" s="3"/>
      <c r="J71" s="3"/>
      <c r="K71" s="3"/>
      <c r="L71" s="3"/>
      <c r="M71" s="3"/>
      <c r="N71" s="23"/>
      <c r="O71" s="3"/>
      <c r="P71" s="3"/>
      <c r="Q71" s="3"/>
      <c r="R71" s="3"/>
      <c r="S71" s="3"/>
      <c r="T71" s="3"/>
      <c r="U71" s="3"/>
      <c r="V71" s="3"/>
      <c r="W71" s="23"/>
      <c r="X71" s="3"/>
      <c r="Y71" s="3"/>
      <c r="Z71" s="3"/>
      <c r="AA71" s="3"/>
      <c r="AB71" s="3"/>
      <c r="AC71" s="3"/>
      <c r="AD71" s="3"/>
    </row>
    <row r="75" spans="1:30" s="13" customFormat="1" ht="12.75">
      <c r="A75" s="1"/>
      <c r="B75" s="1"/>
      <c r="C75" s="2"/>
      <c r="D75" s="2"/>
      <c r="E75" s="3"/>
      <c r="F75" s="3"/>
      <c r="G75" s="3"/>
      <c r="H75" s="23"/>
      <c r="I75" s="3"/>
      <c r="J75" s="3"/>
      <c r="K75" s="3"/>
      <c r="L75" s="3"/>
      <c r="M75" s="3"/>
      <c r="N75" s="23"/>
      <c r="O75" s="3"/>
      <c r="P75" s="3"/>
      <c r="Q75" s="3"/>
      <c r="R75" s="3"/>
      <c r="S75" s="3"/>
      <c r="T75" s="3"/>
      <c r="U75" s="3"/>
      <c r="V75" s="3"/>
      <c r="W75" s="23"/>
      <c r="X75" s="3"/>
      <c r="Y75" s="3"/>
      <c r="Z75" s="3"/>
      <c r="AA75" s="3"/>
      <c r="AB75" s="3"/>
      <c r="AC75" s="3"/>
      <c r="AD75" s="3"/>
    </row>
    <row r="76" spans="1:30" s="13" customFormat="1" ht="12.75">
      <c r="A76" s="1"/>
      <c r="B76" s="1"/>
      <c r="C76" s="2"/>
      <c r="D76" s="2"/>
      <c r="E76" s="3"/>
      <c r="F76" s="3"/>
      <c r="G76" s="3"/>
      <c r="H76" s="23"/>
      <c r="I76" s="3"/>
      <c r="J76" s="3"/>
      <c r="K76" s="3"/>
      <c r="L76" s="3"/>
      <c r="M76" s="3"/>
      <c r="N76" s="23"/>
      <c r="O76" s="3"/>
      <c r="P76" s="3"/>
      <c r="Q76" s="3"/>
      <c r="R76" s="3"/>
      <c r="S76" s="3"/>
      <c r="T76" s="3"/>
      <c r="U76" s="3"/>
      <c r="V76" s="3"/>
      <c r="W76" s="23"/>
      <c r="X76" s="3"/>
      <c r="Y76" s="3"/>
      <c r="Z76" s="3"/>
      <c r="AA76" s="3"/>
      <c r="AB76" s="3"/>
      <c r="AC76" s="3"/>
      <c r="AD76" s="3"/>
    </row>
    <row r="80" spans="1:30" s="13" customFormat="1" ht="12.75">
      <c r="A80" s="1"/>
      <c r="B80" s="1"/>
      <c r="C80" s="2"/>
      <c r="D80" s="2"/>
      <c r="E80" s="3"/>
      <c r="F80" s="3"/>
      <c r="G80" s="3"/>
      <c r="H80" s="23"/>
      <c r="I80" s="3"/>
      <c r="J80" s="3"/>
      <c r="K80" s="3"/>
      <c r="L80" s="3"/>
      <c r="M80" s="3"/>
      <c r="N80" s="23"/>
      <c r="O80" s="3"/>
      <c r="P80" s="3"/>
      <c r="Q80" s="3"/>
      <c r="R80" s="3"/>
      <c r="S80" s="3"/>
      <c r="T80" s="3"/>
      <c r="U80" s="3"/>
      <c r="V80" s="3"/>
      <c r="W80" s="23"/>
      <c r="X80" s="3"/>
      <c r="Y80" s="3"/>
      <c r="Z80" s="3"/>
      <c r="AA80" s="3"/>
      <c r="AB80" s="3"/>
      <c r="AC80" s="3"/>
      <c r="AD80" s="3"/>
    </row>
    <row r="81" spans="1:30" s="13" customFormat="1" ht="12.75">
      <c r="A81" s="1"/>
      <c r="B81" s="1"/>
      <c r="C81" s="2"/>
      <c r="D81" s="2"/>
      <c r="E81" s="3"/>
      <c r="F81" s="3"/>
      <c r="G81" s="3"/>
      <c r="H81" s="23"/>
      <c r="I81" s="3"/>
      <c r="J81" s="3"/>
      <c r="K81" s="3"/>
      <c r="L81" s="3"/>
      <c r="M81" s="3"/>
      <c r="N81" s="23"/>
      <c r="O81" s="3"/>
      <c r="P81" s="3"/>
      <c r="Q81" s="3"/>
      <c r="R81" s="3"/>
      <c r="S81" s="3"/>
      <c r="T81" s="3"/>
      <c r="U81" s="3"/>
      <c r="V81" s="3"/>
      <c r="W81" s="23"/>
      <c r="X81" s="3"/>
      <c r="Y81" s="3"/>
      <c r="Z81" s="3"/>
      <c r="AA81" s="3"/>
      <c r="AB81" s="3"/>
      <c r="AC81" s="3"/>
      <c r="AD81" s="3"/>
    </row>
    <row r="85" spans="1:30" s="13" customFormat="1" ht="12.75">
      <c r="A85" s="1"/>
      <c r="B85" s="1"/>
      <c r="C85" s="2"/>
      <c r="D85" s="2"/>
      <c r="E85" s="3"/>
      <c r="F85" s="3"/>
      <c r="G85" s="3"/>
      <c r="H85" s="23"/>
      <c r="I85" s="3"/>
      <c r="J85" s="3"/>
      <c r="K85" s="3"/>
      <c r="L85" s="3"/>
      <c r="M85" s="3"/>
      <c r="N85" s="23"/>
      <c r="O85" s="3"/>
      <c r="P85" s="3"/>
      <c r="Q85" s="3"/>
      <c r="R85" s="3"/>
      <c r="S85" s="3"/>
      <c r="T85" s="3"/>
      <c r="U85" s="3"/>
      <c r="V85" s="3"/>
      <c r="W85" s="23"/>
      <c r="X85" s="3"/>
      <c r="Y85" s="3"/>
      <c r="Z85" s="3"/>
      <c r="AA85" s="3"/>
      <c r="AB85" s="3"/>
      <c r="AC85" s="3"/>
      <c r="AD85" s="3"/>
    </row>
    <row r="86" spans="1:30" s="13" customFormat="1" ht="12.75">
      <c r="A86" s="1"/>
      <c r="B86" s="1"/>
      <c r="C86" s="2"/>
      <c r="D86" s="2"/>
      <c r="E86" s="3"/>
      <c r="F86" s="3"/>
      <c r="G86" s="3"/>
      <c r="H86" s="23"/>
      <c r="I86" s="3"/>
      <c r="J86" s="3"/>
      <c r="K86" s="3"/>
      <c r="L86" s="3"/>
      <c r="M86" s="3"/>
      <c r="N86" s="23"/>
      <c r="O86" s="3"/>
      <c r="P86" s="3"/>
      <c r="Q86" s="3"/>
      <c r="R86" s="3"/>
      <c r="S86" s="3"/>
      <c r="T86" s="3"/>
      <c r="U86" s="3"/>
      <c r="V86" s="3"/>
      <c r="W86" s="23"/>
      <c r="X86" s="3"/>
      <c r="Y86" s="3"/>
      <c r="Z86" s="3"/>
      <c r="AA86" s="3"/>
      <c r="AB86" s="3"/>
      <c r="AC86" s="3"/>
      <c r="AD86" s="3"/>
    </row>
    <row r="90" spans="1:30" s="13" customFormat="1" ht="12.75">
      <c r="A90" s="1"/>
      <c r="B90" s="1"/>
      <c r="C90" s="2"/>
      <c r="D90" s="2"/>
      <c r="E90" s="3"/>
      <c r="F90" s="3"/>
      <c r="G90" s="3"/>
      <c r="H90" s="23"/>
      <c r="I90" s="3"/>
      <c r="J90" s="3"/>
      <c r="K90" s="3"/>
      <c r="L90" s="3"/>
      <c r="M90" s="3"/>
      <c r="N90" s="23"/>
      <c r="O90" s="3"/>
      <c r="P90" s="3"/>
      <c r="Q90" s="3"/>
      <c r="R90" s="3"/>
      <c r="S90" s="3"/>
      <c r="T90" s="3"/>
      <c r="U90" s="3"/>
      <c r="V90" s="3"/>
      <c r="W90" s="23"/>
      <c r="X90" s="3"/>
      <c r="Y90" s="3"/>
      <c r="Z90" s="3"/>
      <c r="AA90" s="3"/>
      <c r="AB90" s="3"/>
      <c r="AC90" s="3"/>
      <c r="AD90" s="3"/>
    </row>
    <row r="91" spans="1:30" s="13" customFormat="1" ht="12.75">
      <c r="A91" s="1"/>
      <c r="B91" s="1"/>
      <c r="C91" s="2"/>
      <c r="D91" s="2"/>
      <c r="E91" s="3"/>
      <c r="F91" s="3"/>
      <c r="G91" s="3"/>
      <c r="H91" s="23"/>
      <c r="I91" s="3"/>
      <c r="J91" s="3"/>
      <c r="K91" s="3"/>
      <c r="L91" s="3"/>
      <c r="M91" s="3"/>
      <c r="N91" s="23"/>
      <c r="O91" s="3"/>
      <c r="P91" s="3"/>
      <c r="Q91" s="3"/>
      <c r="R91" s="3"/>
      <c r="S91" s="3"/>
      <c r="T91" s="3"/>
      <c r="U91" s="3"/>
      <c r="V91" s="3"/>
      <c r="W91" s="23"/>
      <c r="X91" s="3"/>
      <c r="Y91" s="3"/>
      <c r="Z91" s="3"/>
      <c r="AA91" s="3"/>
      <c r="AB91" s="3"/>
      <c r="AC91" s="3"/>
      <c r="AD91" s="3"/>
    </row>
    <row r="95" spans="1:30" s="13" customFormat="1" ht="12.75">
      <c r="A95" s="1"/>
      <c r="B95" s="1"/>
      <c r="C95" s="2"/>
      <c r="D95" s="2"/>
      <c r="E95" s="3"/>
      <c r="F95" s="3"/>
      <c r="G95" s="3"/>
      <c r="H95" s="23"/>
      <c r="I95" s="3"/>
      <c r="J95" s="3"/>
      <c r="K95" s="3"/>
      <c r="L95" s="3"/>
      <c r="M95" s="3"/>
      <c r="N95" s="23"/>
      <c r="O95" s="3"/>
      <c r="P95" s="3"/>
      <c r="Q95" s="3"/>
      <c r="R95" s="3"/>
      <c r="S95" s="3"/>
      <c r="T95" s="3"/>
      <c r="U95" s="3"/>
      <c r="V95" s="3"/>
      <c r="W95" s="23"/>
      <c r="X95" s="3"/>
      <c r="Y95" s="3"/>
      <c r="Z95" s="3"/>
      <c r="AA95" s="3"/>
      <c r="AB95" s="3"/>
      <c r="AC95" s="3"/>
      <c r="AD95" s="3"/>
    </row>
    <row r="96" spans="1:30" s="13" customFormat="1" ht="12.75">
      <c r="A96" s="1"/>
      <c r="B96" s="1"/>
      <c r="C96" s="2"/>
      <c r="D96" s="2"/>
      <c r="E96" s="3"/>
      <c r="F96" s="3"/>
      <c r="G96" s="3"/>
      <c r="H96" s="23"/>
      <c r="I96" s="3"/>
      <c r="J96" s="3"/>
      <c r="K96" s="3"/>
      <c r="L96" s="3"/>
      <c r="M96" s="3"/>
      <c r="N96" s="23"/>
      <c r="O96" s="3"/>
      <c r="P96" s="3"/>
      <c r="Q96" s="3"/>
      <c r="R96" s="3"/>
      <c r="S96" s="3"/>
      <c r="T96" s="3"/>
      <c r="U96" s="3"/>
      <c r="V96" s="3"/>
      <c r="W96" s="23"/>
      <c r="X96" s="3"/>
      <c r="Y96" s="3"/>
      <c r="Z96" s="3"/>
      <c r="AA96" s="3"/>
      <c r="AB96" s="3"/>
      <c r="AC96" s="3"/>
      <c r="AD96" s="3"/>
    </row>
    <row r="100" spans="1:30" s="13" customFormat="1" ht="12.75">
      <c r="A100" s="1"/>
      <c r="B100" s="1"/>
      <c r="C100" s="2"/>
      <c r="D100" s="2"/>
      <c r="E100" s="3"/>
      <c r="F100" s="3"/>
      <c r="G100" s="3"/>
      <c r="H100" s="23"/>
      <c r="I100" s="3"/>
      <c r="J100" s="3"/>
      <c r="K100" s="3"/>
      <c r="L100" s="3"/>
      <c r="M100" s="3"/>
      <c r="N100" s="23"/>
      <c r="O100" s="3"/>
      <c r="P100" s="3"/>
      <c r="Q100" s="3"/>
      <c r="R100" s="3"/>
      <c r="S100" s="3"/>
      <c r="T100" s="3"/>
      <c r="U100" s="3"/>
      <c r="V100" s="3"/>
      <c r="W100" s="23"/>
      <c r="X100" s="3"/>
      <c r="Y100" s="3"/>
      <c r="Z100" s="3"/>
      <c r="AA100" s="3"/>
      <c r="AB100" s="3"/>
      <c r="AC100" s="3"/>
      <c r="AD100" s="3"/>
    </row>
    <row r="101" spans="1:30" s="13" customFormat="1" ht="12.75">
      <c r="A101" s="1"/>
      <c r="B101" s="1"/>
      <c r="C101" s="2"/>
      <c r="D101" s="2"/>
      <c r="E101" s="3"/>
      <c r="F101" s="3"/>
      <c r="G101" s="3"/>
      <c r="H101" s="23"/>
      <c r="I101" s="3"/>
      <c r="J101" s="3"/>
      <c r="K101" s="3"/>
      <c r="L101" s="3"/>
      <c r="M101" s="3"/>
      <c r="N101" s="23"/>
      <c r="O101" s="3"/>
      <c r="P101" s="3"/>
      <c r="Q101" s="3"/>
      <c r="R101" s="3"/>
      <c r="S101" s="3"/>
      <c r="T101" s="3"/>
      <c r="U101" s="3"/>
      <c r="V101" s="3"/>
      <c r="W101" s="23"/>
      <c r="X101" s="3"/>
      <c r="Y101" s="3"/>
      <c r="Z101" s="3"/>
      <c r="AA101" s="3"/>
      <c r="AB101" s="3"/>
      <c r="AC101" s="3"/>
      <c r="AD101" s="3"/>
    </row>
    <row r="105" spans="1:30" s="13" customFormat="1" ht="12.75">
      <c r="A105" s="1"/>
      <c r="B105" s="1"/>
      <c r="C105" s="2"/>
      <c r="D105" s="2"/>
      <c r="E105" s="3"/>
      <c r="F105" s="3"/>
      <c r="G105" s="3"/>
      <c r="H105" s="23"/>
      <c r="I105" s="3"/>
      <c r="J105" s="3"/>
      <c r="K105" s="3"/>
      <c r="L105" s="3"/>
      <c r="M105" s="3"/>
      <c r="N105" s="23"/>
      <c r="O105" s="3"/>
      <c r="P105" s="3"/>
      <c r="Q105" s="3"/>
      <c r="R105" s="3"/>
      <c r="S105" s="3"/>
      <c r="T105" s="3"/>
      <c r="U105" s="3"/>
      <c r="V105" s="3"/>
      <c r="W105" s="23"/>
      <c r="X105" s="3"/>
      <c r="Y105" s="3"/>
      <c r="Z105" s="3"/>
      <c r="AA105" s="3"/>
      <c r="AB105" s="3"/>
      <c r="AC105" s="3"/>
      <c r="AD105" s="3"/>
    </row>
    <row r="106" spans="1:30" s="13" customFormat="1" ht="12.75">
      <c r="A106" s="1"/>
      <c r="B106" s="1"/>
      <c r="C106" s="2"/>
      <c r="D106" s="2"/>
      <c r="E106" s="3"/>
      <c r="F106" s="3"/>
      <c r="G106" s="3"/>
      <c r="H106" s="23"/>
      <c r="I106" s="3"/>
      <c r="J106" s="3"/>
      <c r="K106" s="3"/>
      <c r="L106" s="3"/>
      <c r="M106" s="3"/>
      <c r="N106" s="23"/>
      <c r="O106" s="3"/>
      <c r="P106" s="3"/>
      <c r="Q106" s="3"/>
      <c r="R106" s="3"/>
      <c r="S106" s="3"/>
      <c r="T106" s="3"/>
      <c r="U106" s="3"/>
      <c r="V106" s="3"/>
      <c r="W106" s="23"/>
      <c r="X106" s="3"/>
      <c r="Y106" s="3"/>
      <c r="Z106" s="3"/>
      <c r="AA106" s="3"/>
      <c r="AB106" s="3"/>
      <c r="AC106" s="3"/>
      <c r="AD106" s="3"/>
    </row>
    <row r="122" spans="1:30" s="16" customFormat="1" ht="20.25">
      <c r="A122" s="1"/>
      <c r="B122" s="1"/>
      <c r="C122" s="2"/>
      <c r="D122" s="2"/>
      <c r="E122" s="3"/>
      <c r="F122" s="3"/>
      <c r="G122" s="3"/>
      <c r="H122" s="23"/>
      <c r="I122" s="3"/>
      <c r="J122" s="3"/>
      <c r="K122" s="3"/>
      <c r="L122" s="3"/>
      <c r="M122" s="3"/>
      <c r="N122" s="23"/>
      <c r="O122" s="3"/>
      <c r="P122" s="3"/>
      <c r="Q122" s="3"/>
      <c r="R122" s="3"/>
      <c r="S122" s="3"/>
      <c r="T122" s="3"/>
      <c r="U122" s="3"/>
      <c r="V122" s="3"/>
      <c r="W122" s="23"/>
      <c r="X122" s="3"/>
      <c r="Y122" s="3"/>
      <c r="Z122" s="3"/>
      <c r="AA122" s="3"/>
      <c r="AB122" s="3"/>
      <c r="AC122" s="3"/>
      <c r="AD122" s="3"/>
    </row>
  </sheetData>
  <sheetProtection/>
  <mergeCells count="19">
    <mergeCell ref="B8:B9"/>
    <mergeCell ref="B22:B26"/>
    <mergeCell ref="A22:A26"/>
    <mergeCell ref="A27:A31"/>
    <mergeCell ref="B27:B31"/>
    <mergeCell ref="A12:A16"/>
    <mergeCell ref="B12:B16"/>
    <mergeCell ref="A17:A21"/>
    <mergeCell ref="B17:B21"/>
    <mergeCell ref="A3:AD3"/>
    <mergeCell ref="C8:C9"/>
    <mergeCell ref="A7:AD7"/>
    <mergeCell ref="A8:A9"/>
    <mergeCell ref="D8:D9"/>
    <mergeCell ref="E8:AC8"/>
    <mergeCell ref="AD8:AD9"/>
    <mergeCell ref="A5:AD5"/>
    <mergeCell ref="A6:AD6"/>
    <mergeCell ref="A4:AD4"/>
  </mergeCells>
  <printOptions horizontalCentered="1"/>
  <pageMargins left="0.3937007874015748" right="0.3937007874015748" top="0.7874015748031497" bottom="0.5905511811023623" header="0.5118110236220472" footer="0.3937007874015748"/>
  <pageSetup fitToHeight="10" fitToWidth="1" horizontalDpi="600" verticalDpi="600" orientation="landscape" paperSize="9" scale="60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Baeva-VD</dc:creator>
  <cp:keywords/>
  <dc:description/>
  <cp:lastModifiedBy>nb60_1</cp:lastModifiedBy>
  <dcterms:created xsi:type="dcterms:W3CDTF">2010-06-03T08:55:41Z</dcterms:created>
  <dcterms:modified xsi:type="dcterms:W3CDTF">2019-08-02T06:44:29Z</dcterms:modified>
  <cp:category/>
  <cp:version/>
  <cp:contentType/>
  <cp:contentStatus/>
</cp:coreProperties>
</file>