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tabRatio="597" activeTab="0"/>
  </bookViews>
  <sheets>
    <sheet name="Приложение № 1(мощность)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<sst xmlns="http://schemas.openxmlformats.org/spreadsheetml/2006/main" count="88" uniqueCount="60">
  <si>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Приложение 1</t>
  </si>
  <si>
    <t>к Указанию № ____ от _____________2008г.</t>
  </si>
  <si>
    <t>ВЕДОМОСТЬ    ПОТРЕБЛЕНИЯ    ЭЛЕКТРИЧЕСКОЙ    МОЩНОСТИ    ЗА    ЗАМЕРНЫЙ    ДЕНЬ</t>
  </si>
  <si>
    <t>(Наименование потребителя)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</si>
  <si>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</si>
  <si>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</si>
  <si>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</si>
  <si>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</si>
  <si>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</si>
  <si>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</si>
  <si>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</si>
  <si>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</si>
  <si>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</si>
  <si>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</si>
  <si>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</si>
  <si>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</si>
  <si>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</si>
  <si>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</si>
  <si>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</si>
  <si>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</si>
  <si>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</si>
  <si>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</si>
  <si>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</si>
  <si>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</si>
  <si>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</si>
  <si>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</si>
  <si>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</si>
  <si>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</si>
  <si>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</si>
  <si>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</si>
  <si>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</si>
  <si>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</si>
  <si>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</si>
  <si>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</si>
  <si>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</si>
  <si>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</si>
  <si>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</si>
  <si>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1сш 6 кВ</t>
  </si>
  <si>
    <t>2сш 6 кВ</t>
  </si>
  <si>
    <t>Р</t>
  </si>
  <si>
    <t>МВт</t>
  </si>
  <si>
    <t>Q</t>
  </si>
  <si>
    <t>Мвар</t>
  </si>
  <si>
    <t>I</t>
  </si>
  <si>
    <t>А</t>
  </si>
  <si>
    <t>Положение РПН-110 Т-1</t>
  </si>
  <si>
    <t>Положение РПН-110 Т-2</t>
  </si>
  <si>
    <t>Подпись ответственного лица</t>
  </si>
  <si>
    <t>Ф.И.О.</t>
  </si>
  <si>
    <t>тел.__________________________________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</si>
  <si>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</si>
  <si>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</si>
  <si>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Ф 12а ввод1</t>
  </si>
  <si>
    <t>1сш-6кВ ГПП-1</t>
  </si>
  <si>
    <t>Ф 25 ввод 2</t>
  </si>
  <si>
    <t>2сш-6кВ ГПП-1</t>
  </si>
  <si>
    <t>ТСН-1 ГПП-1</t>
  </si>
  <si>
    <t>ТСН-2</t>
  </si>
  <si>
    <t>20. июня 2018</t>
  </si>
  <si>
    <t>ПС ______________СЗТМ ГГП1__________       110/6/6 кВ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</si>
</sst>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  <numFmt numFmtId="184" formatCode="0.00_ ;\-0.00\ "/>
    <numFmt numFmtId="185" formatCode="0.00;[Red]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4" fontId="18" fillId="0" borderId="0">
      <alignment vertical="center"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Fill="1" applyAlignment="1">
      <alignment/>
    </xf>
    <xf numFmtId="173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zoomScaleSheetLayoutView="100" zoomScalePageLayoutView="0" workbookViewId="0" topLeftCell="A3">
      <pane xSplit="4" ySplit="7" topLeftCell="E10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G33" sqref="G33"/>
    </sheetView>
  </sheetViews>
  <sheetFormatPr defaultColWidth="9.00390625" defaultRowHeight="12.75"/>
  <cols>
    <col min="1" max="1" width="19.125" style="1" customWidth="1"/>
    <col min="2" max="2" width="17.375" style="1" customWidth="1"/>
    <col min="3" max="3" width="10.375" style="2" customWidth="1"/>
    <col min="4" max="4" width="10.875" style="2" customWidth="1"/>
    <col min="5" max="29" width="6.375" style="3" customWidth="1"/>
    <col min="30" max="30" width="17.625" style="3" customWidth="1"/>
    <col min="31" max="16384" width="9.125" style="3" customWidth="1"/>
  </cols>
  <sheetData>
    <row r="1" ht="12.75">
      <c r="AD1" s="4" t="s">
        <v>0</v>
      </c>
    </row>
    <row r="2" ht="12.75">
      <c r="AD2" s="4" t="s">
        <v>1</v>
      </c>
    </row>
    <row r="3" spans="1:30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8">
      <c r="A4" s="29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8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5" customFormat="1" ht="18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5" customFormat="1" ht="18">
      <c r="A7" s="26" t="s">
        <v>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9.5" customHeight="1">
      <c r="A8" s="20" t="s">
        <v>4</v>
      </c>
      <c r="B8" s="19" t="s">
        <v>5</v>
      </c>
      <c r="C8" s="25" t="s">
        <v>6</v>
      </c>
      <c r="D8" s="25" t="s">
        <v>7</v>
      </c>
      <c r="E8" s="25" t="s">
        <v>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7" t="s">
        <v>9</v>
      </c>
    </row>
    <row r="9" spans="1:30" ht="19.5" customHeight="1">
      <c r="A9" s="20"/>
      <c r="B9" s="20"/>
      <c r="C9" s="25"/>
      <c r="D9" s="25"/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27"/>
    </row>
    <row r="10" spans="1:30" ht="12.75">
      <c r="A10" s="7" t="s">
        <v>37</v>
      </c>
      <c r="B10" s="8"/>
      <c r="C10" s="9" t="s">
        <v>35</v>
      </c>
      <c r="D10" s="9" t="s">
        <v>36</v>
      </c>
      <c r="E10" s="10">
        <v>6.18</v>
      </c>
      <c r="F10" s="10">
        <v>6.19</v>
      </c>
      <c r="G10" s="10">
        <v>6.18</v>
      </c>
      <c r="H10" s="10">
        <v>6.2</v>
      </c>
      <c r="I10" s="10">
        <v>6.19</v>
      </c>
      <c r="J10" s="10">
        <v>6.17</v>
      </c>
      <c r="K10" s="10">
        <v>6.16</v>
      </c>
      <c r="L10" s="10">
        <v>6.06</v>
      </c>
      <c r="M10" s="10">
        <v>6.01</v>
      </c>
      <c r="N10" s="10">
        <v>5.97</v>
      </c>
      <c r="O10" s="10">
        <v>5.99</v>
      </c>
      <c r="P10" s="10">
        <v>6</v>
      </c>
      <c r="Q10" s="10">
        <v>6.05</v>
      </c>
      <c r="R10" s="10">
        <v>5.96</v>
      </c>
      <c r="S10" s="10">
        <v>5.97</v>
      </c>
      <c r="T10" s="10">
        <v>6.02</v>
      </c>
      <c r="U10" s="10">
        <v>6.03</v>
      </c>
      <c r="V10" s="10">
        <v>6.06</v>
      </c>
      <c r="W10" s="10">
        <v>6.06</v>
      </c>
      <c r="X10" s="10">
        <v>6.08</v>
      </c>
      <c r="Y10" s="10">
        <v>6.08</v>
      </c>
      <c r="Z10" s="10">
        <v>6.07</v>
      </c>
      <c r="AA10" s="10">
        <v>6.06</v>
      </c>
      <c r="AB10" s="10">
        <v>6.17</v>
      </c>
      <c r="AC10" s="10">
        <v>6.18</v>
      </c>
      <c r="AD10" s="11"/>
    </row>
    <row r="11" spans="1:30" ht="12.75">
      <c r="A11" s="7" t="s">
        <v>38</v>
      </c>
      <c r="B11" s="8"/>
      <c r="C11" s="9" t="s">
        <v>35</v>
      </c>
      <c r="D11" s="9" t="s">
        <v>36</v>
      </c>
      <c r="E11" s="10">
        <v>6.2</v>
      </c>
      <c r="F11" s="10">
        <v>6.24</v>
      </c>
      <c r="G11" s="10">
        <v>6.23</v>
      </c>
      <c r="H11" s="10">
        <v>6.25</v>
      </c>
      <c r="I11" s="10">
        <v>6.25</v>
      </c>
      <c r="J11" s="10">
        <v>6.23</v>
      </c>
      <c r="K11" s="10">
        <v>6.22</v>
      </c>
      <c r="L11" s="10">
        <v>6.1</v>
      </c>
      <c r="M11" s="10">
        <v>6.05</v>
      </c>
      <c r="N11" s="10">
        <v>6</v>
      </c>
      <c r="O11" s="10">
        <v>6</v>
      </c>
      <c r="P11" s="10">
        <v>6.01</v>
      </c>
      <c r="Q11" s="10">
        <v>6.08</v>
      </c>
      <c r="R11" s="10">
        <v>5.99</v>
      </c>
      <c r="S11" s="10">
        <v>6.05</v>
      </c>
      <c r="T11" s="10">
        <v>6.02</v>
      </c>
      <c r="U11" s="10">
        <v>6.04</v>
      </c>
      <c r="V11" s="10">
        <v>6.06</v>
      </c>
      <c r="W11" s="10">
        <v>6.06</v>
      </c>
      <c r="X11" s="10">
        <v>6.09</v>
      </c>
      <c r="Y11" s="10">
        <v>6.08</v>
      </c>
      <c r="Z11" s="10">
        <v>6.09</v>
      </c>
      <c r="AA11" s="10">
        <v>6.09</v>
      </c>
      <c r="AB11" s="10">
        <v>6.18</v>
      </c>
      <c r="AC11" s="10">
        <v>6.19</v>
      </c>
      <c r="AD11" s="11"/>
    </row>
    <row r="12" spans="1:30" ht="12.75">
      <c r="A12" s="21" t="s">
        <v>52</v>
      </c>
      <c r="B12" s="21" t="s">
        <v>53</v>
      </c>
      <c r="C12" s="9" t="s">
        <v>39</v>
      </c>
      <c r="D12" s="9" t="s">
        <v>40</v>
      </c>
      <c r="E12" s="10">
        <v>1.859</v>
      </c>
      <c r="F12" s="10">
        <v>1.673</v>
      </c>
      <c r="G12" s="10">
        <v>1.81</v>
      </c>
      <c r="H12" s="10">
        <v>1.776</v>
      </c>
      <c r="I12" s="10">
        <v>1.783</v>
      </c>
      <c r="J12" s="10">
        <v>1.822</v>
      </c>
      <c r="K12" s="10">
        <v>1.948</v>
      </c>
      <c r="L12" s="10">
        <v>2.406</v>
      </c>
      <c r="M12" s="10">
        <v>3.044</v>
      </c>
      <c r="N12" s="10">
        <v>3.188</v>
      </c>
      <c r="O12" s="10">
        <v>3.201</v>
      </c>
      <c r="P12" s="10">
        <v>3.059</v>
      </c>
      <c r="Q12" s="10">
        <v>2.335</v>
      </c>
      <c r="R12" s="10">
        <v>3.127</v>
      </c>
      <c r="S12" s="10">
        <v>3.017</v>
      </c>
      <c r="T12" s="10">
        <v>2.747</v>
      </c>
      <c r="U12" s="10">
        <v>2.469</v>
      </c>
      <c r="V12" s="10">
        <v>2.342</v>
      </c>
      <c r="W12" s="10">
        <v>2.28</v>
      </c>
      <c r="X12" s="10">
        <v>2.226</v>
      </c>
      <c r="Y12" s="10">
        <v>2.082</v>
      </c>
      <c r="Z12" s="10">
        <v>2.28</v>
      </c>
      <c r="AA12" s="10">
        <v>2.274</v>
      </c>
      <c r="AB12" s="10">
        <v>2.131</v>
      </c>
      <c r="AC12" s="10">
        <v>1.803</v>
      </c>
      <c r="AD12" s="11"/>
    </row>
    <row r="13" spans="1:30" ht="12.75">
      <c r="A13" s="22"/>
      <c r="B13" s="22"/>
      <c r="C13" s="9" t="s">
        <v>41</v>
      </c>
      <c r="D13" s="9" t="s">
        <v>42</v>
      </c>
      <c r="E13" s="10">
        <v>0.996</v>
      </c>
      <c r="F13" s="10">
        <v>0.949</v>
      </c>
      <c r="G13" s="10">
        <v>1.024</v>
      </c>
      <c r="H13" s="10">
        <v>0.97</v>
      </c>
      <c r="I13" s="10">
        <v>0.973</v>
      </c>
      <c r="J13" s="10">
        <v>0.971</v>
      </c>
      <c r="K13" s="10">
        <v>0.99</v>
      </c>
      <c r="L13" s="10">
        <v>1.416</v>
      </c>
      <c r="M13" s="10">
        <v>1.968</v>
      </c>
      <c r="N13" s="10">
        <v>1.765</v>
      </c>
      <c r="O13" s="10">
        <v>1.861</v>
      </c>
      <c r="P13" s="10">
        <v>1.717</v>
      </c>
      <c r="Q13" s="10">
        <v>1.059</v>
      </c>
      <c r="R13" s="10">
        <v>1.93</v>
      </c>
      <c r="S13" s="10">
        <v>1.864</v>
      </c>
      <c r="T13" s="10">
        <v>1.63</v>
      </c>
      <c r="U13" s="10">
        <v>1.384</v>
      </c>
      <c r="V13" s="10">
        <v>1.283</v>
      </c>
      <c r="W13" s="10">
        <v>1.222</v>
      </c>
      <c r="X13" s="10">
        <v>1.191</v>
      </c>
      <c r="Y13" s="10">
        <v>0.999</v>
      </c>
      <c r="Z13" s="10">
        <v>1.099</v>
      </c>
      <c r="AA13" s="10">
        <v>1.09</v>
      </c>
      <c r="AB13" s="10">
        <v>1.088</v>
      </c>
      <c r="AC13" s="10">
        <v>0.908</v>
      </c>
      <c r="AD13" s="11"/>
    </row>
    <row r="14" spans="1:30" ht="12.75">
      <c r="A14" s="22"/>
      <c r="B14" s="22"/>
      <c r="C14" s="9" t="s">
        <v>43</v>
      </c>
      <c r="D14" s="9" t="s">
        <v>44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0" ht="12.75">
      <c r="A15" s="22"/>
      <c r="B15" s="22"/>
      <c r="C15" s="12" t="s">
        <v>50</v>
      </c>
      <c r="D15" s="12"/>
      <c r="E15" s="10">
        <f aca="true" t="shared" si="0" ref="E15:AC15">E13/E12</f>
        <v>0.535771920387305</v>
      </c>
      <c r="F15" s="10">
        <f t="shared" si="0"/>
        <v>0.5672444710101614</v>
      </c>
      <c r="G15" s="10">
        <f t="shared" si="0"/>
        <v>0.5657458563535912</v>
      </c>
      <c r="H15" s="10">
        <f t="shared" si="0"/>
        <v>0.5461711711711712</v>
      </c>
      <c r="I15" s="10">
        <f t="shared" si="0"/>
        <v>0.5457094784071789</v>
      </c>
      <c r="J15" s="10">
        <f t="shared" si="0"/>
        <v>0.5329308452250274</v>
      </c>
      <c r="K15" s="10">
        <f t="shared" si="0"/>
        <v>0.5082135523613963</v>
      </c>
      <c r="L15" s="10">
        <f t="shared" si="0"/>
        <v>0.5885286783042394</v>
      </c>
      <c r="M15" s="10">
        <f t="shared" si="0"/>
        <v>0.6465177398160316</v>
      </c>
      <c r="N15" s="10">
        <f t="shared" si="0"/>
        <v>0.5536386449184441</v>
      </c>
      <c r="O15" s="10">
        <f t="shared" si="0"/>
        <v>0.5813808184942205</v>
      </c>
      <c r="P15" s="10">
        <f t="shared" si="0"/>
        <v>0.5612945406995751</v>
      </c>
      <c r="Q15" s="10">
        <f t="shared" si="0"/>
        <v>0.45353319057815844</v>
      </c>
      <c r="R15" s="10">
        <f t="shared" si="0"/>
        <v>0.6172049888071635</v>
      </c>
      <c r="S15" s="10">
        <f t="shared" si="0"/>
        <v>0.6178322837255552</v>
      </c>
      <c r="T15" s="10">
        <f t="shared" si="0"/>
        <v>0.5933745904623225</v>
      </c>
      <c r="U15" s="10">
        <f t="shared" si="0"/>
        <v>0.5605508302956662</v>
      </c>
      <c r="V15" s="10">
        <f t="shared" si="0"/>
        <v>0.5478223740392826</v>
      </c>
      <c r="W15" s="10">
        <f t="shared" si="0"/>
        <v>0.5359649122807018</v>
      </c>
      <c r="X15" s="10">
        <f t="shared" si="0"/>
        <v>0.5350404312668464</v>
      </c>
      <c r="Y15" s="10">
        <f t="shared" si="0"/>
        <v>0.4798270893371758</v>
      </c>
      <c r="Z15" s="10">
        <f t="shared" si="0"/>
        <v>0.4820175438596492</v>
      </c>
      <c r="AA15" s="10">
        <f t="shared" si="0"/>
        <v>0.47933157431838175</v>
      </c>
      <c r="AB15" s="10">
        <f t="shared" si="0"/>
        <v>0.5105584232754576</v>
      </c>
      <c r="AC15" s="10">
        <f t="shared" si="0"/>
        <v>0.5036051026067665</v>
      </c>
      <c r="AD15" s="13"/>
    </row>
    <row r="16" spans="1:30" ht="12.75">
      <c r="A16" s="23"/>
      <c r="B16" s="23"/>
      <c r="C16" s="12" t="s">
        <v>51</v>
      </c>
      <c r="D16" s="12"/>
      <c r="E16" s="10">
        <f aca="true" t="shared" si="1" ref="E16:AC16">COS(ATAN(E15))</f>
        <v>0.8814588223776136</v>
      </c>
      <c r="F16" s="10">
        <f t="shared" si="1"/>
        <v>0.8698065309578455</v>
      </c>
      <c r="G16" s="10">
        <f t="shared" si="1"/>
        <v>0.8703657382633152</v>
      </c>
      <c r="H16" s="10">
        <f t="shared" si="1"/>
        <v>0.8776310468913235</v>
      </c>
      <c r="I16" s="10">
        <f t="shared" si="1"/>
        <v>0.8778014826320113</v>
      </c>
      <c r="J16" s="10">
        <f t="shared" si="1"/>
        <v>0.8825003840331205</v>
      </c>
      <c r="K16" s="10">
        <f t="shared" si="1"/>
        <v>0.8914791248040749</v>
      </c>
      <c r="L16" s="10">
        <f t="shared" si="1"/>
        <v>0.8618236966794369</v>
      </c>
      <c r="M16" s="10">
        <f t="shared" si="1"/>
        <v>0.8397773421571886</v>
      </c>
      <c r="N16" s="10">
        <f t="shared" si="1"/>
        <v>0.874868289551947</v>
      </c>
      <c r="O16" s="10">
        <f t="shared" si="1"/>
        <v>0.8645126449154079</v>
      </c>
      <c r="P16" s="10">
        <f t="shared" si="1"/>
        <v>0.8720243444349638</v>
      </c>
      <c r="Q16" s="10">
        <f t="shared" si="1"/>
        <v>0.9107134413240923</v>
      </c>
      <c r="R16" s="10">
        <f t="shared" si="1"/>
        <v>0.8509661424137167</v>
      </c>
      <c r="S16" s="10">
        <f t="shared" si="1"/>
        <v>0.8507275393623865</v>
      </c>
      <c r="T16" s="10">
        <f t="shared" si="1"/>
        <v>0.8599964387419793</v>
      </c>
      <c r="U16" s="10">
        <f t="shared" si="1"/>
        <v>0.8723011019368234</v>
      </c>
      <c r="V16" s="10">
        <f t="shared" si="1"/>
        <v>0.8770211334177861</v>
      </c>
      <c r="W16" s="10">
        <f t="shared" si="1"/>
        <v>0.8813880031846907</v>
      </c>
      <c r="X16" s="10">
        <f t="shared" si="1"/>
        <v>0.8817271686830268</v>
      </c>
      <c r="Y16" s="10">
        <f t="shared" si="1"/>
        <v>0.9015838652607293</v>
      </c>
      <c r="Z16" s="10">
        <f t="shared" si="1"/>
        <v>0.9008128372108396</v>
      </c>
      <c r="AA16" s="10">
        <f t="shared" si="1"/>
        <v>0.9017580706281223</v>
      </c>
      <c r="AB16" s="10">
        <f t="shared" si="1"/>
        <v>0.8906340763464158</v>
      </c>
      <c r="AC16" s="10">
        <f t="shared" si="1"/>
        <v>0.8931355437263969</v>
      </c>
      <c r="AD16" s="13"/>
    </row>
    <row r="17" spans="1:30" ht="12.75">
      <c r="A17" s="21" t="s">
        <v>54</v>
      </c>
      <c r="B17" s="21" t="s">
        <v>55</v>
      </c>
      <c r="C17" s="9" t="s">
        <v>39</v>
      </c>
      <c r="D17" s="9" t="s">
        <v>40</v>
      </c>
      <c r="E17" s="10">
        <v>3.867</v>
      </c>
      <c r="F17" s="10">
        <v>3.449</v>
      </c>
      <c r="G17" s="10">
        <v>3.25</v>
      </c>
      <c r="H17" s="10">
        <v>3.08</v>
      </c>
      <c r="I17" s="10">
        <v>3.008</v>
      </c>
      <c r="J17" s="10">
        <v>2.935</v>
      </c>
      <c r="K17" s="10">
        <v>3.578</v>
      </c>
      <c r="L17" s="10">
        <v>4.861</v>
      </c>
      <c r="M17" s="10">
        <v>5.931</v>
      </c>
      <c r="N17" s="10">
        <v>5.89</v>
      </c>
      <c r="O17" s="10">
        <v>6.036</v>
      </c>
      <c r="P17" s="10">
        <v>6.108</v>
      </c>
      <c r="Q17" s="10">
        <v>5.205</v>
      </c>
      <c r="R17" s="10">
        <v>6.233</v>
      </c>
      <c r="S17" s="10">
        <v>6.172</v>
      </c>
      <c r="T17" s="10">
        <v>5.785</v>
      </c>
      <c r="U17" s="10">
        <v>5.462</v>
      </c>
      <c r="V17" s="10">
        <v>6.073</v>
      </c>
      <c r="W17" s="10">
        <v>5.888</v>
      </c>
      <c r="X17" s="10">
        <v>5.62</v>
      </c>
      <c r="Y17" s="10">
        <v>5.324</v>
      </c>
      <c r="Z17" s="10">
        <v>5.539</v>
      </c>
      <c r="AA17" s="10">
        <v>5.432</v>
      </c>
      <c r="AB17" s="10">
        <v>4.939</v>
      </c>
      <c r="AC17" s="10">
        <v>4.262</v>
      </c>
      <c r="AD17" s="11"/>
    </row>
    <row r="18" spans="1:30" ht="12.75">
      <c r="A18" s="22"/>
      <c r="B18" s="22"/>
      <c r="C18" s="9" t="s">
        <v>41</v>
      </c>
      <c r="D18" s="9" t="s">
        <v>42</v>
      </c>
      <c r="E18" s="10">
        <v>2.342</v>
      </c>
      <c r="F18" s="10">
        <v>2.268</v>
      </c>
      <c r="G18" s="10">
        <v>2.156</v>
      </c>
      <c r="H18" s="10">
        <v>2.094</v>
      </c>
      <c r="I18" s="10">
        <v>2.047</v>
      </c>
      <c r="J18" s="10">
        <v>2.024</v>
      </c>
      <c r="K18" s="10">
        <v>1.992</v>
      </c>
      <c r="L18" s="10">
        <v>2.541</v>
      </c>
      <c r="M18" s="10">
        <v>3.226</v>
      </c>
      <c r="N18" s="10">
        <v>3.029</v>
      </c>
      <c r="O18" s="10">
        <v>3.26</v>
      </c>
      <c r="P18" s="10">
        <v>3.016</v>
      </c>
      <c r="Q18" s="10">
        <v>2.165</v>
      </c>
      <c r="R18" s="10">
        <v>3.226</v>
      </c>
      <c r="S18" s="10">
        <v>3.25</v>
      </c>
      <c r="T18" s="10">
        <v>3.034</v>
      </c>
      <c r="U18" s="10">
        <v>2.806</v>
      </c>
      <c r="V18" s="10">
        <v>2.945</v>
      </c>
      <c r="W18" s="10">
        <v>2.809</v>
      </c>
      <c r="X18" s="10">
        <v>2.802</v>
      </c>
      <c r="Y18" s="10">
        <v>2.567</v>
      </c>
      <c r="Z18" s="10">
        <v>2.606</v>
      </c>
      <c r="AA18" s="10">
        <v>2.599</v>
      </c>
      <c r="AB18" s="10">
        <v>2.547</v>
      </c>
      <c r="AC18" s="10">
        <v>2.405</v>
      </c>
      <c r="AD18" s="11"/>
    </row>
    <row r="19" spans="1:30" ht="12.75">
      <c r="A19" s="22"/>
      <c r="B19" s="22"/>
      <c r="C19" s="9" t="s">
        <v>43</v>
      </c>
      <c r="D19" s="9" t="s">
        <v>44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s="14" customFormat="1" ht="12.75">
      <c r="A20" s="22"/>
      <c r="B20" s="22"/>
      <c r="C20" s="12" t="s">
        <v>50</v>
      </c>
      <c r="D20" s="9"/>
      <c r="E20" s="10">
        <f aca="true" t="shared" si="2" ref="E20:AC20">E18/E17</f>
        <v>0.6056374450478407</v>
      </c>
      <c r="F20" s="10">
        <f t="shared" si="2"/>
        <v>0.6575819077993621</v>
      </c>
      <c r="G20" s="10">
        <f t="shared" si="2"/>
        <v>0.6633846153846155</v>
      </c>
      <c r="H20" s="10">
        <f t="shared" si="2"/>
        <v>0.6798701298701298</v>
      </c>
      <c r="I20" s="10">
        <f t="shared" si="2"/>
        <v>0.6805186170212767</v>
      </c>
      <c r="J20" s="10">
        <f t="shared" si="2"/>
        <v>0.6896081771720614</v>
      </c>
      <c r="K20" s="10">
        <f t="shared" si="2"/>
        <v>0.5567356064840694</v>
      </c>
      <c r="L20" s="10">
        <f t="shared" si="2"/>
        <v>0.5227319481588151</v>
      </c>
      <c r="M20" s="10">
        <f t="shared" si="2"/>
        <v>0.5439217669870173</v>
      </c>
      <c r="N20" s="10">
        <f t="shared" si="2"/>
        <v>0.5142614601018676</v>
      </c>
      <c r="O20" s="10">
        <f t="shared" si="2"/>
        <v>0.5400927766732936</v>
      </c>
      <c r="P20" s="10">
        <f t="shared" si="2"/>
        <v>0.49377865094957435</v>
      </c>
      <c r="Q20" s="10">
        <f t="shared" si="2"/>
        <v>0.4159462055715658</v>
      </c>
      <c r="R20" s="10">
        <f t="shared" si="2"/>
        <v>0.5175677843734959</v>
      </c>
      <c r="S20" s="10">
        <f t="shared" si="2"/>
        <v>0.5265716137394686</v>
      </c>
      <c r="T20" s="10">
        <f t="shared" si="2"/>
        <v>0.5244598098530683</v>
      </c>
      <c r="U20" s="10">
        <f t="shared" si="2"/>
        <v>0.513731233980227</v>
      </c>
      <c r="V20" s="10">
        <f t="shared" si="2"/>
        <v>0.4849333113782315</v>
      </c>
      <c r="W20" s="10">
        <f t="shared" si="2"/>
        <v>0.47707201086956524</v>
      </c>
      <c r="X20" s="10">
        <f t="shared" si="2"/>
        <v>0.498576512455516</v>
      </c>
      <c r="Y20" s="10">
        <f t="shared" si="2"/>
        <v>0.4821562734785876</v>
      </c>
      <c r="Z20" s="10">
        <f t="shared" si="2"/>
        <v>0.47048203646867665</v>
      </c>
      <c r="AA20" s="10">
        <f t="shared" si="2"/>
        <v>0.47846097201767307</v>
      </c>
      <c r="AB20" s="10">
        <f t="shared" si="2"/>
        <v>0.5156914355132618</v>
      </c>
      <c r="AC20" s="10">
        <f t="shared" si="2"/>
        <v>0.5642890661661192</v>
      </c>
      <c r="AD20" s="11"/>
    </row>
    <row r="21" spans="1:30" s="14" customFormat="1" ht="12.75">
      <c r="A21" s="23"/>
      <c r="B21" s="23"/>
      <c r="C21" s="12" t="s">
        <v>51</v>
      </c>
      <c r="D21" s="9"/>
      <c r="E21" s="10">
        <f aca="true" t="shared" si="3" ref="E21:AC21">COS(ATAN(E20))</f>
        <v>0.8553582269881885</v>
      </c>
      <c r="F21" s="10">
        <f t="shared" si="3"/>
        <v>0.8355370774312129</v>
      </c>
      <c r="G21" s="10">
        <f t="shared" si="3"/>
        <v>0.8333104326775352</v>
      </c>
      <c r="H21" s="10">
        <f t="shared" si="3"/>
        <v>0.82697643841821</v>
      </c>
      <c r="I21" s="10">
        <f t="shared" si="3"/>
        <v>0.8267270838332069</v>
      </c>
      <c r="J21" s="10">
        <f t="shared" si="3"/>
        <v>0.823230866884979</v>
      </c>
      <c r="K21" s="10">
        <f t="shared" si="3"/>
        <v>0.8737192183130649</v>
      </c>
      <c r="L21" s="10">
        <f t="shared" si="3"/>
        <v>0.8862237428604534</v>
      </c>
      <c r="M21" s="10">
        <f t="shared" si="3"/>
        <v>0.878460998316542</v>
      </c>
      <c r="N21" s="10">
        <f t="shared" si="3"/>
        <v>0.8892965746351534</v>
      </c>
      <c r="O21" s="10">
        <f t="shared" si="3"/>
        <v>0.8798712663801816</v>
      </c>
      <c r="P21" s="10">
        <f t="shared" si="3"/>
        <v>0.8966474003759308</v>
      </c>
      <c r="Q21" s="10">
        <f t="shared" si="3"/>
        <v>0.9233129186542944</v>
      </c>
      <c r="R21" s="10">
        <f t="shared" si="3"/>
        <v>0.8880993230477826</v>
      </c>
      <c r="S21" s="10">
        <f t="shared" si="3"/>
        <v>0.884824911049978</v>
      </c>
      <c r="T21" s="10">
        <f t="shared" si="3"/>
        <v>0.8855947108280248</v>
      </c>
      <c r="U21" s="10">
        <f t="shared" si="3"/>
        <v>0.8894883096562819</v>
      </c>
      <c r="V21" s="10">
        <f t="shared" si="3"/>
        <v>0.8997841423238905</v>
      </c>
      <c r="W21" s="10">
        <f t="shared" si="3"/>
        <v>0.9025514459819702</v>
      </c>
      <c r="X21" s="10">
        <f t="shared" si="3"/>
        <v>0.8949361825773535</v>
      </c>
      <c r="Y21" s="10">
        <f t="shared" si="3"/>
        <v>0.9007639536449316</v>
      </c>
      <c r="Z21" s="10">
        <f t="shared" si="3"/>
        <v>0.9048557210686275</v>
      </c>
      <c r="AA21" s="10">
        <f t="shared" si="3"/>
        <v>0.9020639514934354</v>
      </c>
      <c r="AB21" s="10">
        <f t="shared" si="3"/>
        <v>0.8887791148439199</v>
      </c>
      <c r="AC21" s="10">
        <f t="shared" si="3"/>
        <v>0.8709089519051145</v>
      </c>
      <c r="AD21" s="11"/>
    </row>
    <row r="22" spans="1:30" ht="12.75">
      <c r="A22" s="21" t="s">
        <v>56</v>
      </c>
      <c r="B22" s="21" t="s">
        <v>53</v>
      </c>
      <c r="C22" s="9" t="s">
        <v>39</v>
      </c>
      <c r="D22" s="9" t="s">
        <v>40</v>
      </c>
      <c r="E22" s="10">
        <v>0.002</v>
      </c>
      <c r="F22" s="10">
        <v>0.002</v>
      </c>
      <c r="G22" s="10">
        <v>0.002</v>
      </c>
      <c r="H22" s="10">
        <v>0.002</v>
      </c>
      <c r="I22" s="10">
        <v>0.002</v>
      </c>
      <c r="J22" s="10">
        <v>0.002</v>
      </c>
      <c r="K22" s="10">
        <v>0.001</v>
      </c>
      <c r="L22" s="10">
        <v>0.001</v>
      </c>
      <c r="M22" s="10">
        <v>0.001</v>
      </c>
      <c r="N22" s="10">
        <v>0.001</v>
      </c>
      <c r="O22" s="10">
        <v>0.001</v>
      </c>
      <c r="P22" s="10">
        <v>0.001</v>
      </c>
      <c r="Q22" s="10">
        <v>0.002</v>
      </c>
      <c r="R22" s="10">
        <v>0.001</v>
      </c>
      <c r="S22" s="10">
        <v>0.001</v>
      </c>
      <c r="T22" s="10">
        <v>0.001</v>
      </c>
      <c r="U22" s="10">
        <v>0.001</v>
      </c>
      <c r="V22" s="10">
        <v>0.001</v>
      </c>
      <c r="W22" s="10">
        <v>0.001</v>
      </c>
      <c r="X22" s="10">
        <v>0.001</v>
      </c>
      <c r="Y22" s="10">
        <v>0.001</v>
      </c>
      <c r="Z22" s="10">
        <v>0.001</v>
      </c>
      <c r="AA22" s="10">
        <v>0.001</v>
      </c>
      <c r="AB22" s="10">
        <v>0.001</v>
      </c>
      <c r="AC22" s="10">
        <v>0.001</v>
      </c>
      <c r="AD22" s="11"/>
    </row>
    <row r="23" spans="1:30" ht="12.75">
      <c r="A23" s="22"/>
      <c r="B23" s="22"/>
      <c r="C23" s="9" t="s">
        <v>41</v>
      </c>
      <c r="D23" s="9" t="s">
        <v>42</v>
      </c>
      <c r="E23" s="10">
        <v>0.002</v>
      </c>
      <c r="F23" s="10">
        <f aca="true" t="shared" si="4" ref="F23:AC23">$E$23</f>
        <v>0.002</v>
      </c>
      <c r="G23" s="10">
        <f t="shared" si="4"/>
        <v>0.002</v>
      </c>
      <c r="H23" s="10">
        <f t="shared" si="4"/>
        <v>0.002</v>
      </c>
      <c r="I23" s="10">
        <f t="shared" si="4"/>
        <v>0.002</v>
      </c>
      <c r="J23" s="10">
        <f t="shared" si="4"/>
        <v>0.002</v>
      </c>
      <c r="K23" s="10">
        <f t="shared" si="4"/>
        <v>0.002</v>
      </c>
      <c r="L23" s="10">
        <f t="shared" si="4"/>
        <v>0.002</v>
      </c>
      <c r="M23" s="10">
        <f t="shared" si="4"/>
        <v>0.002</v>
      </c>
      <c r="N23" s="10">
        <f t="shared" si="4"/>
        <v>0.002</v>
      </c>
      <c r="O23" s="10">
        <f t="shared" si="4"/>
        <v>0.002</v>
      </c>
      <c r="P23" s="10">
        <f t="shared" si="4"/>
        <v>0.002</v>
      </c>
      <c r="Q23" s="10">
        <f t="shared" si="4"/>
        <v>0.002</v>
      </c>
      <c r="R23" s="10">
        <f t="shared" si="4"/>
        <v>0.002</v>
      </c>
      <c r="S23" s="10">
        <f t="shared" si="4"/>
        <v>0.002</v>
      </c>
      <c r="T23" s="10">
        <f t="shared" si="4"/>
        <v>0.002</v>
      </c>
      <c r="U23" s="10">
        <f t="shared" si="4"/>
        <v>0.002</v>
      </c>
      <c r="V23" s="10">
        <f t="shared" si="4"/>
        <v>0.002</v>
      </c>
      <c r="W23" s="10">
        <f t="shared" si="4"/>
        <v>0.002</v>
      </c>
      <c r="X23" s="10">
        <f t="shared" si="4"/>
        <v>0.002</v>
      </c>
      <c r="Y23" s="10">
        <f t="shared" si="4"/>
        <v>0.002</v>
      </c>
      <c r="Z23" s="10">
        <f t="shared" si="4"/>
        <v>0.002</v>
      </c>
      <c r="AA23" s="10">
        <f t="shared" si="4"/>
        <v>0.002</v>
      </c>
      <c r="AB23" s="10">
        <f t="shared" si="4"/>
        <v>0.002</v>
      </c>
      <c r="AC23" s="10">
        <f t="shared" si="4"/>
        <v>0.002</v>
      </c>
      <c r="AD23" s="11"/>
    </row>
    <row r="24" spans="1:30" ht="12.75">
      <c r="A24" s="22"/>
      <c r="B24" s="22"/>
      <c r="C24" s="9" t="s">
        <v>43</v>
      </c>
      <c r="D24" s="9" t="s">
        <v>44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ht="12.75">
      <c r="A25" s="22"/>
      <c r="B25" s="22"/>
      <c r="C25" s="12" t="s">
        <v>50</v>
      </c>
      <c r="D25" s="9"/>
      <c r="E25" s="10">
        <f aca="true" t="shared" si="5" ref="E25:AC25">E23/E22</f>
        <v>1</v>
      </c>
      <c r="F25" s="10">
        <f t="shared" si="5"/>
        <v>1</v>
      </c>
      <c r="G25" s="10">
        <f t="shared" si="5"/>
        <v>1</v>
      </c>
      <c r="H25" s="10">
        <f t="shared" si="5"/>
        <v>1</v>
      </c>
      <c r="I25" s="10">
        <f t="shared" si="5"/>
        <v>1</v>
      </c>
      <c r="J25" s="10">
        <f t="shared" si="5"/>
        <v>1</v>
      </c>
      <c r="K25" s="10">
        <f t="shared" si="5"/>
        <v>2</v>
      </c>
      <c r="L25" s="10">
        <f t="shared" si="5"/>
        <v>2</v>
      </c>
      <c r="M25" s="10">
        <f t="shared" si="5"/>
        <v>2</v>
      </c>
      <c r="N25" s="10">
        <f t="shared" si="5"/>
        <v>2</v>
      </c>
      <c r="O25" s="10">
        <f t="shared" si="5"/>
        <v>2</v>
      </c>
      <c r="P25" s="10">
        <f t="shared" si="5"/>
        <v>2</v>
      </c>
      <c r="Q25" s="10">
        <f t="shared" si="5"/>
        <v>1</v>
      </c>
      <c r="R25" s="10">
        <f t="shared" si="5"/>
        <v>2</v>
      </c>
      <c r="S25" s="10">
        <f t="shared" si="5"/>
        <v>2</v>
      </c>
      <c r="T25" s="10">
        <f t="shared" si="5"/>
        <v>2</v>
      </c>
      <c r="U25" s="10">
        <f t="shared" si="5"/>
        <v>2</v>
      </c>
      <c r="V25" s="10">
        <f t="shared" si="5"/>
        <v>2</v>
      </c>
      <c r="W25" s="10">
        <f t="shared" si="5"/>
        <v>2</v>
      </c>
      <c r="X25" s="10">
        <f t="shared" si="5"/>
        <v>2</v>
      </c>
      <c r="Y25" s="10">
        <f t="shared" si="5"/>
        <v>2</v>
      </c>
      <c r="Z25" s="10">
        <f t="shared" si="5"/>
        <v>2</v>
      </c>
      <c r="AA25" s="10">
        <f t="shared" si="5"/>
        <v>2</v>
      </c>
      <c r="AB25" s="10">
        <f t="shared" si="5"/>
        <v>2</v>
      </c>
      <c r="AC25" s="10">
        <f t="shared" si="5"/>
        <v>2</v>
      </c>
      <c r="AD25" s="11"/>
    </row>
    <row r="26" spans="1:30" ht="12.75">
      <c r="A26" s="23"/>
      <c r="B26" s="23"/>
      <c r="C26" s="12" t="s">
        <v>51</v>
      </c>
      <c r="D26" s="9"/>
      <c r="E26" s="10">
        <f aca="true" t="shared" si="6" ref="E26:AC26">COS(ATAN(E25))</f>
        <v>0.7071067811865476</v>
      </c>
      <c r="F26" s="10">
        <f t="shared" si="6"/>
        <v>0.7071067811865476</v>
      </c>
      <c r="G26" s="10">
        <f t="shared" si="6"/>
        <v>0.7071067811865476</v>
      </c>
      <c r="H26" s="10">
        <f t="shared" si="6"/>
        <v>0.7071067811865476</v>
      </c>
      <c r="I26" s="10">
        <f t="shared" si="6"/>
        <v>0.7071067811865476</v>
      </c>
      <c r="J26" s="10">
        <f t="shared" si="6"/>
        <v>0.7071067811865476</v>
      </c>
      <c r="K26" s="10">
        <f t="shared" si="6"/>
        <v>0.44721359549995804</v>
      </c>
      <c r="L26" s="10">
        <f t="shared" si="6"/>
        <v>0.44721359549995804</v>
      </c>
      <c r="M26" s="10">
        <f t="shared" si="6"/>
        <v>0.44721359549995804</v>
      </c>
      <c r="N26" s="10">
        <f t="shared" si="6"/>
        <v>0.44721359549995804</v>
      </c>
      <c r="O26" s="10">
        <f t="shared" si="6"/>
        <v>0.44721359549995804</v>
      </c>
      <c r="P26" s="10">
        <f t="shared" si="6"/>
        <v>0.44721359549995804</v>
      </c>
      <c r="Q26" s="10">
        <f t="shared" si="6"/>
        <v>0.7071067811865476</v>
      </c>
      <c r="R26" s="10">
        <f t="shared" si="6"/>
        <v>0.44721359549995804</v>
      </c>
      <c r="S26" s="10">
        <f t="shared" si="6"/>
        <v>0.44721359549995804</v>
      </c>
      <c r="T26" s="10">
        <f t="shared" si="6"/>
        <v>0.44721359549995804</v>
      </c>
      <c r="U26" s="10">
        <f t="shared" si="6"/>
        <v>0.44721359549995804</v>
      </c>
      <c r="V26" s="10">
        <f t="shared" si="6"/>
        <v>0.44721359549995804</v>
      </c>
      <c r="W26" s="10">
        <f t="shared" si="6"/>
        <v>0.44721359549995804</v>
      </c>
      <c r="X26" s="10">
        <f t="shared" si="6"/>
        <v>0.44721359549995804</v>
      </c>
      <c r="Y26" s="10">
        <f t="shared" si="6"/>
        <v>0.44721359549995804</v>
      </c>
      <c r="Z26" s="10">
        <f t="shared" si="6"/>
        <v>0.44721359549995804</v>
      </c>
      <c r="AA26" s="10">
        <f t="shared" si="6"/>
        <v>0.44721359549995804</v>
      </c>
      <c r="AB26" s="10">
        <f t="shared" si="6"/>
        <v>0.44721359549995804</v>
      </c>
      <c r="AC26" s="10">
        <f t="shared" si="6"/>
        <v>0.44721359549995804</v>
      </c>
      <c r="AD26" s="11"/>
    </row>
    <row r="27" spans="1:30" ht="12.75">
      <c r="A27" s="21" t="s">
        <v>57</v>
      </c>
      <c r="B27" s="21" t="s">
        <v>55</v>
      </c>
      <c r="C27" s="9" t="s">
        <v>39</v>
      </c>
      <c r="D27" s="9" t="s">
        <v>40</v>
      </c>
      <c r="E27" s="10">
        <v>0.001</v>
      </c>
      <c r="F27" s="10">
        <v>0.001</v>
      </c>
      <c r="G27" s="10">
        <v>0.001</v>
      </c>
      <c r="H27" s="10">
        <v>0.001</v>
      </c>
      <c r="I27" s="10">
        <v>0.001</v>
      </c>
      <c r="J27" s="10">
        <v>0.001</v>
      </c>
      <c r="K27" s="10">
        <v>0.001</v>
      </c>
      <c r="L27" s="10">
        <v>0.001</v>
      </c>
      <c r="M27" s="15">
        <v>0.001</v>
      </c>
      <c r="N27" s="10">
        <v>0.001</v>
      </c>
      <c r="O27" s="10">
        <v>0.003</v>
      </c>
      <c r="P27" s="10">
        <v>0.003</v>
      </c>
      <c r="Q27" s="10">
        <v>0.003</v>
      </c>
      <c r="R27" s="10">
        <v>0.003</v>
      </c>
      <c r="S27" s="10">
        <v>0.003</v>
      </c>
      <c r="T27" s="10">
        <v>0.003</v>
      </c>
      <c r="U27" s="10">
        <v>0.003</v>
      </c>
      <c r="V27" s="10">
        <v>0.003</v>
      </c>
      <c r="W27" s="10">
        <v>0.003</v>
      </c>
      <c r="X27" s="10">
        <v>0.003</v>
      </c>
      <c r="Y27" s="10">
        <v>0.003</v>
      </c>
      <c r="Z27" s="10">
        <v>0.001</v>
      </c>
      <c r="AA27" s="10">
        <v>0.001</v>
      </c>
      <c r="AB27" s="10">
        <v>0.001</v>
      </c>
      <c r="AC27" s="10">
        <v>0.001</v>
      </c>
      <c r="AD27" s="11"/>
    </row>
    <row r="28" spans="1:30" ht="12.75">
      <c r="A28" s="22"/>
      <c r="B28" s="22"/>
      <c r="C28" s="9" t="s">
        <v>41</v>
      </c>
      <c r="D28" s="9" t="s">
        <v>42</v>
      </c>
      <c r="E28" s="10">
        <v>0.001</v>
      </c>
      <c r="F28" s="10">
        <v>0.001</v>
      </c>
      <c r="G28" s="10">
        <v>0.001</v>
      </c>
      <c r="H28" s="10">
        <v>0.001</v>
      </c>
      <c r="I28" s="10">
        <v>0.001</v>
      </c>
      <c r="J28" s="10">
        <v>0.001</v>
      </c>
      <c r="K28" s="10">
        <v>0.001</v>
      </c>
      <c r="L28" s="10">
        <v>0.001</v>
      </c>
      <c r="M28" s="15">
        <v>0.001</v>
      </c>
      <c r="N28" s="10">
        <v>0.001</v>
      </c>
      <c r="O28" s="10">
        <v>0.003</v>
      </c>
      <c r="P28" s="10">
        <v>0.004</v>
      </c>
      <c r="Q28" s="10">
        <v>0.004</v>
      </c>
      <c r="R28" s="10">
        <v>0.004</v>
      </c>
      <c r="S28" s="10">
        <v>0.004</v>
      </c>
      <c r="T28" s="10">
        <v>0.004</v>
      </c>
      <c r="U28" s="10">
        <v>0.004</v>
      </c>
      <c r="V28" s="10">
        <v>0.004</v>
      </c>
      <c r="W28" s="10">
        <v>0.004</v>
      </c>
      <c r="X28" s="10">
        <v>0.004</v>
      </c>
      <c r="Y28" s="10">
        <v>0.004</v>
      </c>
      <c r="Z28" s="10">
        <v>0.001</v>
      </c>
      <c r="AA28" s="10">
        <v>0.001</v>
      </c>
      <c r="AB28" s="10">
        <v>0.001</v>
      </c>
      <c r="AC28" s="10">
        <v>0.001</v>
      </c>
      <c r="AD28" s="11"/>
    </row>
    <row r="29" spans="1:30" ht="12.75">
      <c r="A29" s="22"/>
      <c r="B29" s="22"/>
      <c r="C29" s="9" t="s">
        <v>43</v>
      </c>
      <c r="D29" s="9" t="s">
        <v>44</v>
      </c>
      <c r="E29" s="10"/>
      <c r="F29" s="10"/>
      <c r="G29" s="10"/>
      <c r="H29" s="10"/>
      <c r="I29" s="10"/>
      <c r="J29" s="10"/>
      <c r="K29" s="10"/>
      <c r="L29" s="10"/>
      <c r="M29" s="1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</row>
    <row r="30" spans="1:30" ht="12.75">
      <c r="A30" s="22"/>
      <c r="B30" s="22"/>
      <c r="C30" s="12" t="s">
        <v>50</v>
      </c>
      <c r="D30" s="12"/>
      <c r="E30" s="10">
        <f aca="true" t="shared" si="7" ref="E30:AC30">E28/E27</f>
        <v>1</v>
      </c>
      <c r="F30" s="10">
        <f t="shared" si="7"/>
        <v>1</v>
      </c>
      <c r="G30" s="10">
        <f t="shared" si="7"/>
        <v>1</v>
      </c>
      <c r="H30" s="10">
        <f t="shared" si="7"/>
        <v>1</v>
      </c>
      <c r="I30" s="10">
        <f t="shared" si="7"/>
        <v>1</v>
      </c>
      <c r="J30" s="10">
        <f t="shared" si="7"/>
        <v>1</v>
      </c>
      <c r="K30" s="10">
        <f t="shared" si="7"/>
        <v>1</v>
      </c>
      <c r="L30" s="10">
        <f t="shared" si="7"/>
        <v>1</v>
      </c>
      <c r="M30" s="10">
        <f t="shared" si="7"/>
        <v>1</v>
      </c>
      <c r="N30" s="10">
        <f t="shared" si="7"/>
        <v>1</v>
      </c>
      <c r="O30" s="10">
        <f t="shared" si="7"/>
        <v>1</v>
      </c>
      <c r="P30" s="10">
        <f t="shared" si="7"/>
        <v>1.3333333333333333</v>
      </c>
      <c r="Q30" s="10">
        <f t="shared" si="7"/>
        <v>1.3333333333333333</v>
      </c>
      <c r="R30" s="10">
        <f t="shared" si="7"/>
        <v>1.3333333333333333</v>
      </c>
      <c r="S30" s="10">
        <f t="shared" si="7"/>
        <v>1.3333333333333333</v>
      </c>
      <c r="T30" s="10">
        <f t="shared" si="7"/>
        <v>1.3333333333333333</v>
      </c>
      <c r="U30" s="10">
        <f t="shared" si="7"/>
        <v>1.3333333333333333</v>
      </c>
      <c r="V30" s="10">
        <f t="shared" si="7"/>
        <v>1.3333333333333333</v>
      </c>
      <c r="W30" s="10">
        <f t="shared" si="7"/>
        <v>1.3333333333333333</v>
      </c>
      <c r="X30" s="10">
        <f t="shared" si="7"/>
        <v>1.3333333333333333</v>
      </c>
      <c r="Y30" s="10">
        <f t="shared" si="7"/>
        <v>1.3333333333333333</v>
      </c>
      <c r="Z30" s="10">
        <f t="shared" si="7"/>
        <v>1</v>
      </c>
      <c r="AA30" s="10">
        <f t="shared" si="7"/>
        <v>1</v>
      </c>
      <c r="AB30" s="10">
        <f t="shared" si="7"/>
        <v>1</v>
      </c>
      <c r="AC30" s="10">
        <f t="shared" si="7"/>
        <v>1</v>
      </c>
      <c r="AD30" s="13"/>
    </row>
    <row r="31" spans="1:30" ht="12.75">
      <c r="A31" s="23"/>
      <c r="B31" s="23"/>
      <c r="C31" s="12" t="s">
        <v>51</v>
      </c>
      <c r="D31" s="12"/>
      <c r="E31" s="10">
        <f aca="true" t="shared" si="8" ref="E31:AC31">COS(ATAN(E30))</f>
        <v>0.7071067811865476</v>
      </c>
      <c r="F31" s="10">
        <f t="shared" si="8"/>
        <v>0.7071067811865476</v>
      </c>
      <c r="G31" s="10">
        <f t="shared" si="8"/>
        <v>0.7071067811865476</v>
      </c>
      <c r="H31" s="10">
        <f t="shared" si="8"/>
        <v>0.7071067811865476</v>
      </c>
      <c r="I31" s="10">
        <f t="shared" si="8"/>
        <v>0.7071067811865476</v>
      </c>
      <c r="J31" s="10">
        <f t="shared" si="8"/>
        <v>0.7071067811865476</v>
      </c>
      <c r="K31" s="10">
        <f t="shared" si="8"/>
        <v>0.7071067811865476</v>
      </c>
      <c r="L31" s="10">
        <f t="shared" si="8"/>
        <v>0.7071067811865476</v>
      </c>
      <c r="M31" s="10">
        <f t="shared" si="8"/>
        <v>0.7071067811865476</v>
      </c>
      <c r="N31" s="10">
        <f t="shared" si="8"/>
        <v>0.7071067811865476</v>
      </c>
      <c r="O31" s="10">
        <f t="shared" si="8"/>
        <v>0.7071067811865476</v>
      </c>
      <c r="P31" s="10">
        <f t="shared" si="8"/>
        <v>0.6000000000000001</v>
      </c>
      <c r="Q31" s="10">
        <f t="shared" si="8"/>
        <v>0.6000000000000001</v>
      </c>
      <c r="R31" s="10">
        <f t="shared" si="8"/>
        <v>0.6000000000000001</v>
      </c>
      <c r="S31" s="10">
        <f t="shared" si="8"/>
        <v>0.6000000000000001</v>
      </c>
      <c r="T31" s="10">
        <f t="shared" si="8"/>
        <v>0.6000000000000001</v>
      </c>
      <c r="U31" s="10">
        <f t="shared" si="8"/>
        <v>0.6000000000000001</v>
      </c>
      <c r="V31" s="10">
        <f t="shared" si="8"/>
        <v>0.6000000000000001</v>
      </c>
      <c r="W31" s="10">
        <f t="shared" si="8"/>
        <v>0.6000000000000001</v>
      </c>
      <c r="X31" s="10">
        <f t="shared" si="8"/>
        <v>0.6000000000000001</v>
      </c>
      <c r="Y31" s="10">
        <f t="shared" si="8"/>
        <v>0.6000000000000001</v>
      </c>
      <c r="Z31" s="10">
        <f t="shared" si="8"/>
        <v>0.7071067811865476</v>
      </c>
      <c r="AA31" s="10">
        <f t="shared" si="8"/>
        <v>0.7071067811865476</v>
      </c>
      <c r="AB31" s="10">
        <f t="shared" si="8"/>
        <v>0.7071067811865476</v>
      </c>
      <c r="AC31" s="10">
        <f t="shared" si="8"/>
        <v>0.7071067811865476</v>
      </c>
      <c r="AD31" s="13"/>
    </row>
    <row r="32" spans="1:30" ht="12.75">
      <c r="A32" s="16" t="s">
        <v>45</v>
      </c>
      <c r="B32" s="16"/>
      <c r="C32" s="9">
        <v>6</v>
      </c>
      <c r="D32" s="9"/>
      <c r="E32" s="10"/>
      <c r="F32" s="10"/>
      <c r="G32" s="10"/>
      <c r="H32" s="10"/>
      <c r="I32" s="10"/>
      <c r="J32" s="10"/>
      <c r="K32" s="10"/>
      <c r="L32" s="10"/>
      <c r="M32" s="1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1:30" ht="12.75">
      <c r="A33" s="16" t="s">
        <v>46</v>
      </c>
      <c r="B33" s="16"/>
      <c r="C33" s="9">
        <v>8</v>
      </c>
      <c r="D33" s="9"/>
      <c r="E33" s="10"/>
      <c r="F33" s="10"/>
      <c r="G33" s="10"/>
      <c r="H33" s="10"/>
      <c r="I33" s="10"/>
      <c r="J33" s="10"/>
      <c r="K33" s="10"/>
      <c r="L33" s="10"/>
      <c r="M33" s="1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5" spans="1:30" s="14" customFormat="1" ht="12.75">
      <c r="A35" s="1"/>
      <c r="B35" s="1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4" customFormat="1" ht="12.75">
      <c r="A36" s="1"/>
      <c r="B36" s="1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40" spans="1:30" s="14" customFormat="1" ht="20.25">
      <c r="A40" s="17" t="s">
        <v>47</v>
      </c>
      <c r="B40" s="17"/>
      <c r="C40" s="18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 t="s">
        <v>48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14" customFormat="1" ht="12.75">
      <c r="A41" s="3" t="s">
        <v>49</v>
      </c>
      <c r="B41" s="3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5" spans="1:30" s="14" customFormat="1" ht="12.75">
      <c r="A45" s="1"/>
      <c r="B45" s="1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4" customFormat="1" ht="12.75">
      <c r="A46" s="1"/>
      <c r="B46" s="1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50" spans="1:30" s="14" customFormat="1" ht="12.75">
      <c r="A50" s="1"/>
      <c r="B50" s="1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14" customFormat="1" ht="12.75">
      <c r="A51" s="1"/>
      <c r="B51" s="1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5" spans="1:30" s="14" customFormat="1" ht="12.75">
      <c r="A55" s="1"/>
      <c r="B55" s="1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14" customFormat="1" ht="12.75">
      <c r="A56" s="1"/>
      <c r="B56" s="1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60" spans="1:30" s="14" customFormat="1" ht="12.75">
      <c r="A60" s="1"/>
      <c r="B60" s="1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14" customFormat="1" ht="12.75">
      <c r="A61" s="1"/>
      <c r="B61" s="1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5" spans="1:30" s="14" customFormat="1" ht="12.75">
      <c r="A65" s="1"/>
      <c r="B65" s="1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14" customFormat="1" ht="12.75">
      <c r="A66" s="1"/>
      <c r="B66" s="1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70" spans="1:30" s="14" customFormat="1" ht="12.75">
      <c r="A70" s="1"/>
      <c r="B70" s="1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14" customFormat="1" ht="12.75">
      <c r="A71" s="1"/>
      <c r="B71" s="1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5" spans="1:30" s="14" customFormat="1" ht="12.75">
      <c r="A75" s="1"/>
      <c r="B75" s="1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14" customFormat="1" ht="12.75">
      <c r="A76" s="1"/>
      <c r="B76" s="1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80" spans="1:30" s="14" customFormat="1" ht="12.75">
      <c r="A80" s="1"/>
      <c r="B80" s="1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14" customFormat="1" ht="12.75">
      <c r="A81" s="1"/>
      <c r="B81" s="1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5" spans="1:30" s="14" customFormat="1" ht="12.75">
      <c r="A85" s="1"/>
      <c r="B85" s="1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14" customFormat="1" ht="12.75">
      <c r="A86" s="1"/>
      <c r="B86" s="1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90" spans="1:30" s="14" customFormat="1" ht="12.75">
      <c r="A90" s="1"/>
      <c r="B90" s="1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14" customFormat="1" ht="12.75">
      <c r="A91" s="1"/>
      <c r="B91" s="1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5" spans="1:30" s="14" customFormat="1" ht="12.75">
      <c r="A95" s="1"/>
      <c r="B95" s="1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4" customFormat="1" ht="12.75">
      <c r="A96" s="1"/>
      <c r="B96" s="1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100" spans="1:30" s="14" customFormat="1" ht="12.75">
      <c r="A100" s="1"/>
      <c r="B100" s="1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4" customFormat="1" ht="12.75">
      <c r="A101" s="1"/>
      <c r="B101" s="1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5" spans="1:30" s="14" customFormat="1" ht="12.75">
      <c r="A105" s="1"/>
      <c r="B105" s="1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4" customFormat="1" ht="12.75">
      <c r="A106" s="1"/>
      <c r="B106" s="1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22" spans="1:30" s="17" customFormat="1" ht="20.25">
      <c r="A122" s="1"/>
      <c r="B122" s="1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</sheetData>
  <sheetProtection/>
  <mergeCells count="19">
    <mergeCell ref="A3:AD3"/>
    <mergeCell ref="C8:C9"/>
    <mergeCell ref="A7:AD7"/>
    <mergeCell ref="A8:A9"/>
    <mergeCell ref="D8:D9"/>
    <mergeCell ref="E8:AC8"/>
    <mergeCell ref="AD8:AD9"/>
    <mergeCell ref="A5:AD5"/>
    <mergeCell ref="A6:AD6"/>
    <mergeCell ref="A4:AD4"/>
    <mergeCell ref="B8:B9"/>
    <mergeCell ref="B22:B26"/>
    <mergeCell ref="A22:A26"/>
    <mergeCell ref="A27:A31"/>
    <mergeCell ref="B27:B31"/>
    <mergeCell ref="A12:A16"/>
    <mergeCell ref="B12:B16"/>
    <mergeCell ref="A17:A21"/>
    <mergeCell ref="B17:B21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Baeva-VD</dc:creator>
  <cp:keywords/>
  <dc:description/>
  <cp:lastModifiedBy>nb60_1</cp:lastModifiedBy>
  <dcterms:created xsi:type="dcterms:W3CDTF">2010-06-03T08:55:41Z</dcterms:created>
  <dcterms:modified xsi:type="dcterms:W3CDTF">2019-08-02T07:11:15Z</dcterms:modified>
  <cp:category/>
  <cp:version/>
  <cp:contentType/>
  <cp:contentStatus/>
</cp:coreProperties>
</file>